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5\RANKING 2025\"/>
    </mc:Choice>
  </mc:AlternateContent>
  <bookViews>
    <workbookView xWindow="0" yWindow="0" windowWidth="28800" windowHeight="18000" tabRatio="918"/>
  </bookViews>
  <sheets>
    <sheet name="INTERCLUBES" sheetId="2" r:id="rId1"/>
    <sheet name="CAB. MEN-18" sheetId="14" r:id="rId2"/>
    <sheet name="CAB. M-15" sheetId="16" r:id="rId3"/>
    <sheet name="CAB. MEN-13" sheetId="18" r:id="rId4"/>
    <sheet name="DAMAS M-18" sheetId="15" r:id="rId5"/>
    <sheet name="DAM. M-15" sheetId="17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'!$B$96:$AL$125</definedName>
    <definedName name="_xlnm._FilterDatabase" localSheetId="8" hidden="1">'BIRDIES '!$E$53:$AL$57</definedName>
    <definedName name="_xlnm._FilterDatabase" localSheetId="1" hidden="1">'CAB. MEN-18'!$B$10:$AC$109</definedName>
    <definedName name="_xlnm._FilterDatabase" localSheetId="4" hidden="1">'DAMAS M-18'!$B$15:$AC$40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2" hidden="1">'CAB. M-15'!$J:$AC</definedName>
    <definedName name="Z_58E021BF_97D1_4B64_8CE7_89613EB62F48_.wvu.Cols" localSheetId="3" hidden="1">'CAB. MEN-13'!$J:$AC</definedName>
    <definedName name="Z_58E021BF_97D1_4B64_8CE7_89613EB62F48_.wvu.Cols" localSheetId="1" hidden="1">'CAB. MEN-18'!$J:$AC</definedName>
    <definedName name="Z_58E021BF_97D1_4B64_8CE7_89613EB62F48_.wvu.Cols" localSheetId="5" hidden="1">'DAM. M-15'!$J:$AC</definedName>
    <definedName name="Z_58E021BF_97D1_4B64_8CE7_89613EB62F48_.wvu.Cols" localSheetId="4" hidden="1">'DAMAS M-18'!$J:$AC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FilterData" localSheetId="6" hidden="1">'ALBATROS '!$B$96:$AL$125</definedName>
    <definedName name="Z_58E021BF_97D1_4B64_8CE7_89613EB62F48_.wvu.FilterData" localSheetId="8" hidden="1">'BIRDIES '!$E$53:$AL$57</definedName>
    <definedName name="Z_58E021BF_97D1_4B64_8CE7_89613EB62F48_.wvu.FilterData" localSheetId="1" hidden="1">'CAB. MEN-18'!$B$10:$AC$109</definedName>
    <definedName name="Z_58E021BF_97D1_4B64_8CE7_89613EB62F48_.wvu.FilterData" localSheetId="4" hidden="1">'DAMAS M-18'!$B$15:$AC$40</definedName>
    <definedName name="Z_58E021BF_97D1_4B64_8CE7_89613EB62F48_.wvu.Rows" localSheetId="8" hidden="1">'BIRDIES '!$21:$21</definedName>
    <definedName name="Z_58E021BF_97D1_4B64_8CE7_89613EB62F48_.wvu.Rows" localSheetId="5" hidden="1">'DAM. M-15'!$1:$36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3" i="2" l="1"/>
  <c r="E34" i="11" l="1"/>
  <c r="E50" i="14"/>
  <c r="R103" i="2"/>
  <c r="E30" i="11"/>
  <c r="E42" i="11"/>
  <c r="E35" i="11"/>
  <c r="E60" i="10"/>
  <c r="E46" i="10"/>
  <c r="E33" i="10"/>
  <c r="Q103" i="2" l="1"/>
  <c r="E29" i="11" l="1"/>
  <c r="E56" i="10"/>
  <c r="E58" i="10"/>
  <c r="E50" i="10"/>
  <c r="E84" i="9"/>
  <c r="E41" i="9"/>
  <c r="E30" i="9"/>
  <c r="AE40" i="15"/>
  <c r="E68" i="16"/>
  <c r="E137" i="14" l="1"/>
  <c r="E53" i="14"/>
  <c r="E58" i="14"/>
  <c r="E28" i="11"/>
  <c r="E31" i="11"/>
  <c r="P103" i="2"/>
  <c r="E9" i="11"/>
  <c r="E13" i="11"/>
  <c r="E10" i="11"/>
  <c r="E92" i="10"/>
  <c r="E94" i="10"/>
  <c r="E12" i="10"/>
  <c r="E11" i="10"/>
  <c r="E95" i="9"/>
  <c r="E96" i="9"/>
  <c r="E94" i="9"/>
  <c r="E12" i="9"/>
  <c r="E10" i="9"/>
  <c r="E9" i="9"/>
  <c r="E88" i="17"/>
  <c r="E87" i="17"/>
  <c r="E52" i="17"/>
  <c r="E51" i="17"/>
  <c r="E47" i="17"/>
  <c r="E49" i="17"/>
  <c r="E50" i="15"/>
  <c r="E51" i="15"/>
  <c r="E13" i="15"/>
  <c r="E11" i="15"/>
  <c r="E43" i="18"/>
  <c r="E46" i="18"/>
  <c r="E11" i="18"/>
  <c r="AC140" i="16"/>
  <c r="AA140" i="16"/>
  <c r="Y140" i="16"/>
  <c r="W140" i="16"/>
  <c r="U140" i="16"/>
  <c r="E86" i="16"/>
  <c r="E19" i="16"/>
  <c r="E13" i="16"/>
  <c r="E12" i="16"/>
  <c r="E11" i="16"/>
  <c r="E10" i="16"/>
  <c r="E121" i="14"/>
  <c r="E12" i="14"/>
  <c r="E19" i="14"/>
  <c r="AL11" i="16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L39" i="16" s="1"/>
  <c r="AL40" i="16" s="1"/>
  <c r="AL41" i="16" s="1"/>
  <c r="AA110" i="17"/>
  <c r="Y110" i="17"/>
  <c r="W110" i="17"/>
  <c r="U110" i="17"/>
  <c r="S110" i="17"/>
  <c r="Q110" i="17"/>
  <c r="AA75" i="17"/>
  <c r="O103" i="2"/>
  <c r="E112" i="10" l="1"/>
  <c r="AS93" i="17"/>
  <c r="AQ93" i="17"/>
  <c r="AS92" i="17"/>
  <c r="AQ92" i="17"/>
  <c r="AO92" i="17"/>
  <c r="AM92" i="17"/>
  <c r="AM93" i="17" s="1"/>
  <c r="AS91" i="17"/>
  <c r="AQ91" i="17"/>
  <c r="AO91" i="17"/>
  <c r="AS90" i="17"/>
  <c r="AQ90" i="17"/>
  <c r="AO90" i="17"/>
  <c r="AS89" i="17"/>
  <c r="AQ89" i="17"/>
  <c r="AO89" i="17"/>
  <c r="AS88" i="17"/>
  <c r="AQ88" i="17"/>
  <c r="AO88" i="17"/>
  <c r="AS87" i="17"/>
  <c r="AQ87" i="17"/>
  <c r="AO87" i="17"/>
  <c r="AS86" i="17"/>
  <c r="AQ86" i="17"/>
  <c r="AO86" i="17"/>
  <c r="AS85" i="17"/>
  <c r="AQ85" i="17"/>
  <c r="AO85" i="17"/>
  <c r="AS84" i="17"/>
  <c r="AQ84" i="17"/>
  <c r="AO84" i="17"/>
  <c r="E59" i="14" l="1"/>
  <c r="E108" i="14"/>
  <c r="E107" i="14"/>
  <c r="E106" i="14"/>
  <c r="E105" i="14"/>
  <c r="E104" i="14"/>
  <c r="E103" i="14"/>
  <c r="E102" i="14"/>
  <c r="E101" i="14"/>
  <c r="E100" i="14"/>
  <c r="E99" i="14"/>
  <c r="E56" i="14"/>
  <c r="E98" i="14"/>
  <c r="E97" i="14"/>
  <c r="E96" i="14"/>
  <c r="E95" i="14"/>
  <c r="E94" i="14"/>
  <c r="E93" i="14"/>
  <c r="E92" i="14"/>
  <c r="E91" i="14"/>
  <c r="E90" i="14"/>
  <c r="E89" i="14"/>
  <c r="E54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47" i="14"/>
  <c r="E73" i="14"/>
  <c r="E72" i="14"/>
  <c r="E71" i="14"/>
  <c r="E70" i="14"/>
  <c r="E57" i="14"/>
  <c r="E69" i="14"/>
  <c r="E68" i="14"/>
  <c r="E67" i="14"/>
  <c r="E66" i="14"/>
  <c r="E65" i="14"/>
  <c r="E64" i="14"/>
  <c r="E63" i="14"/>
  <c r="E60" i="14"/>
  <c r="E55" i="14"/>
  <c r="E48" i="14"/>
  <c r="E61" i="14"/>
  <c r="E62" i="14"/>
  <c r="E61" i="11"/>
  <c r="E60" i="11"/>
  <c r="E59" i="11"/>
  <c r="E58" i="11"/>
  <c r="E57" i="11"/>
  <c r="E56" i="11"/>
  <c r="E55" i="11"/>
  <c r="E54" i="11"/>
  <c r="E53" i="11"/>
  <c r="E95" i="10"/>
  <c r="E93" i="10"/>
  <c r="E10" i="10"/>
  <c r="E113" i="10"/>
  <c r="E104" i="10"/>
  <c r="E111" i="10"/>
  <c r="E100" i="10"/>
  <c r="E110" i="10"/>
  <c r="E109" i="10"/>
  <c r="E108" i="10"/>
  <c r="E107" i="10"/>
  <c r="E106" i="10"/>
  <c r="E105" i="10"/>
  <c r="E103" i="10"/>
  <c r="E102" i="10"/>
  <c r="E101" i="10"/>
  <c r="E96" i="10"/>
  <c r="E99" i="10"/>
  <c r="E98" i="10"/>
  <c r="E97" i="10"/>
  <c r="E82" i="10"/>
  <c r="E62" i="10"/>
  <c r="E42" i="10"/>
  <c r="E80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1" i="10"/>
  <c r="E59" i="10"/>
  <c r="E35" i="10"/>
  <c r="E57" i="10"/>
  <c r="E55" i="10"/>
  <c r="E54" i="10"/>
  <c r="E53" i="10"/>
  <c r="E52" i="10"/>
  <c r="E79" i="10"/>
  <c r="E51" i="10"/>
  <c r="E49" i="10"/>
  <c r="E48" i="10"/>
  <c r="E47" i="10"/>
  <c r="E45" i="10"/>
  <c r="E44" i="10"/>
  <c r="E43" i="10"/>
  <c r="E41" i="10"/>
  <c r="E32" i="10"/>
  <c r="E31" i="10"/>
  <c r="E40" i="10"/>
  <c r="E30" i="10"/>
  <c r="E38" i="10"/>
  <c r="E39" i="10"/>
  <c r="E37" i="10"/>
  <c r="E36" i="10"/>
  <c r="E34" i="10"/>
  <c r="E29" i="10"/>
  <c r="E28" i="10"/>
  <c r="E25" i="10"/>
  <c r="E24" i="10"/>
  <c r="E23" i="10"/>
  <c r="E26" i="10"/>
  <c r="E27" i="10"/>
  <c r="E20" i="10"/>
  <c r="E22" i="10"/>
  <c r="E17" i="10"/>
  <c r="E18" i="10"/>
  <c r="E21" i="10"/>
  <c r="E19" i="10"/>
  <c r="E15" i="10"/>
  <c r="E16" i="10"/>
  <c r="E14" i="10"/>
  <c r="E13" i="10"/>
  <c r="E9" i="10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11" i="9"/>
  <c r="E36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0" i="9"/>
  <c r="E39" i="9"/>
  <c r="E24" i="9"/>
  <c r="E38" i="9"/>
  <c r="E25" i="9"/>
  <c r="E37" i="9"/>
  <c r="E35" i="9"/>
  <c r="E28" i="9"/>
  <c r="E34" i="9"/>
  <c r="E33" i="9"/>
  <c r="E32" i="9"/>
  <c r="E31" i="9"/>
  <c r="E29" i="9"/>
  <c r="E27" i="9"/>
  <c r="E26" i="9"/>
  <c r="E19" i="9"/>
  <c r="E23" i="9"/>
  <c r="E22" i="9"/>
  <c r="E21" i="9"/>
  <c r="E20" i="9"/>
  <c r="E17" i="9"/>
  <c r="E18" i="9"/>
  <c r="E14" i="9"/>
  <c r="E16" i="9"/>
  <c r="E15" i="9"/>
  <c r="E13" i="9"/>
  <c r="E14" i="11"/>
  <c r="E11" i="11"/>
  <c r="E41" i="11"/>
  <c r="E40" i="11"/>
  <c r="E39" i="11"/>
  <c r="E38" i="11"/>
  <c r="E37" i="11"/>
  <c r="E36" i="11"/>
  <c r="E32" i="11"/>
  <c r="E33" i="11"/>
  <c r="E26" i="11"/>
  <c r="E24" i="11"/>
  <c r="E21" i="11"/>
  <c r="E27" i="11"/>
  <c r="E25" i="11"/>
  <c r="E23" i="11"/>
  <c r="E22" i="11"/>
  <c r="E20" i="11"/>
  <c r="E18" i="11"/>
  <c r="E19" i="11"/>
  <c r="E17" i="11"/>
  <c r="E16" i="11"/>
  <c r="E15" i="11"/>
  <c r="E12" i="11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7" i="15"/>
  <c r="E59" i="15"/>
  <c r="E58" i="15"/>
  <c r="E55" i="15"/>
  <c r="E56" i="15"/>
  <c r="E54" i="15"/>
  <c r="E53" i="15"/>
  <c r="E52" i="15"/>
  <c r="E49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18" i="15"/>
  <c r="E20" i="15"/>
  <c r="E17" i="15"/>
  <c r="E19" i="15"/>
  <c r="E15" i="15"/>
  <c r="E16" i="15"/>
  <c r="E14" i="15"/>
  <c r="E12" i="15"/>
  <c r="E10" i="15"/>
  <c r="E45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1" i="18"/>
  <c r="E49" i="18"/>
  <c r="E50" i="18"/>
  <c r="E53" i="18"/>
  <c r="E52" i="18"/>
  <c r="E48" i="18"/>
  <c r="E47" i="18"/>
  <c r="E44" i="18"/>
  <c r="E13" i="18"/>
  <c r="E12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18" i="18"/>
  <c r="E15" i="18"/>
  <c r="E17" i="18"/>
  <c r="E20" i="18"/>
  <c r="E19" i="18"/>
  <c r="E14" i="18"/>
  <c r="E16" i="18"/>
  <c r="E10" i="18"/>
  <c r="E83" i="16"/>
  <c r="E89" i="16"/>
  <c r="E88" i="16"/>
  <c r="E82" i="16"/>
  <c r="E123" i="16"/>
  <c r="E114" i="16"/>
  <c r="E138" i="16"/>
  <c r="E137" i="16"/>
  <c r="E136" i="16"/>
  <c r="E135" i="16"/>
  <c r="E133" i="16"/>
  <c r="E132" i="16"/>
  <c r="E131" i="16"/>
  <c r="E130" i="16"/>
  <c r="E128" i="16"/>
  <c r="E127" i="16"/>
  <c r="E125" i="16"/>
  <c r="E124" i="16"/>
  <c r="E126" i="16"/>
  <c r="E113" i="16"/>
  <c r="E134" i="16"/>
  <c r="E129" i="16"/>
  <c r="E115" i="16"/>
  <c r="E122" i="16"/>
  <c r="E108" i="16"/>
  <c r="E101" i="16"/>
  <c r="E121" i="16"/>
  <c r="E119" i="16"/>
  <c r="E120" i="16"/>
  <c r="E118" i="16"/>
  <c r="E117" i="16"/>
  <c r="E116" i="16"/>
  <c r="E105" i="16"/>
  <c r="E112" i="16"/>
  <c r="E111" i="16"/>
  <c r="E109" i="16"/>
  <c r="E110" i="16"/>
  <c r="E107" i="16"/>
  <c r="E94" i="16"/>
  <c r="E106" i="16"/>
  <c r="E103" i="16"/>
  <c r="E104" i="16"/>
  <c r="E85" i="16"/>
  <c r="E91" i="16"/>
  <c r="E102" i="16"/>
  <c r="E100" i="16"/>
  <c r="E92" i="16"/>
  <c r="E99" i="16"/>
  <c r="E90" i="16"/>
  <c r="E98" i="16"/>
  <c r="E97" i="16"/>
  <c r="E95" i="16"/>
  <c r="E96" i="16"/>
  <c r="E84" i="16"/>
  <c r="E93" i="16"/>
  <c r="E81" i="16"/>
  <c r="E87" i="16"/>
  <c r="E80" i="16"/>
  <c r="E17" i="16"/>
  <c r="E16" i="16"/>
  <c r="E15" i="16"/>
  <c r="E69" i="16"/>
  <c r="E43" i="16"/>
  <c r="E51" i="16"/>
  <c r="E66" i="16"/>
  <c r="E65" i="16"/>
  <c r="E64" i="16"/>
  <c r="E63" i="16"/>
  <c r="E62" i="16"/>
  <c r="E61" i="16"/>
  <c r="E60" i="16"/>
  <c r="E58" i="16"/>
  <c r="E42" i="16"/>
  <c r="E57" i="16"/>
  <c r="E56" i="16"/>
  <c r="E55" i="16"/>
  <c r="E53" i="16"/>
  <c r="E52" i="16"/>
  <c r="E50" i="16"/>
  <c r="E49" i="16"/>
  <c r="E47" i="16"/>
  <c r="E46" i="16"/>
  <c r="E40" i="16"/>
  <c r="E45" i="16"/>
  <c r="E44" i="16"/>
  <c r="E48" i="16"/>
  <c r="E54" i="16"/>
  <c r="E59" i="16"/>
  <c r="E67" i="16"/>
  <c r="E36" i="16"/>
  <c r="E41" i="16"/>
  <c r="E35" i="16"/>
  <c r="E32" i="16"/>
  <c r="E37" i="16"/>
  <c r="E33" i="16"/>
  <c r="E39" i="16"/>
  <c r="E38" i="16"/>
  <c r="E30" i="16"/>
  <c r="E29" i="16"/>
  <c r="E34" i="16"/>
  <c r="E31" i="16"/>
  <c r="E25" i="16"/>
  <c r="E28" i="16"/>
  <c r="E27" i="16"/>
  <c r="E26" i="16"/>
  <c r="E22" i="16"/>
  <c r="E23" i="16"/>
  <c r="E24" i="16"/>
  <c r="E18" i="16"/>
  <c r="E20" i="16"/>
  <c r="E21" i="16"/>
  <c r="E14" i="16"/>
  <c r="E138" i="14"/>
  <c r="E139" i="14"/>
  <c r="E149" i="14"/>
  <c r="E214" i="14"/>
  <c r="E213" i="14"/>
  <c r="E212" i="14"/>
  <c r="E211" i="14"/>
  <c r="E210" i="14"/>
  <c r="E209" i="14"/>
  <c r="E208" i="14"/>
  <c r="E163" i="14"/>
  <c r="E207" i="14"/>
  <c r="E206" i="14"/>
  <c r="E205" i="14"/>
  <c r="E204" i="14"/>
  <c r="E203" i="14"/>
  <c r="E202" i="14"/>
  <c r="E201" i="14"/>
  <c r="E200" i="14"/>
  <c r="E199" i="14"/>
  <c r="E172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48" i="14"/>
  <c r="E185" i="14"/>
  <c r="E184" i="14"/>
  <c r="E183" i="14"/>
  <c r="E182" i="14"/>
  <c r="E215" i="14"/>
  <c r="E181" i="14"/>
  <c r="E180" i="14"/>
  <c r="E179" i="14"/>
  <c r="E178" i="14"/>
  <c r="E177" i="14"/>
  <c r="E176" i="14"/>
  <c r="E175" i="14"/>
  <c r="E166" i="14"/>
  <c r="E173" i="14"/>
  <c r="E174" i="14"/>
  <c r="E171" i="14"/>
  <c r="E170" i="14"/>
  <c r="E169" i="14"/>
  <c r="E168" i="14"/>
  <c r="E167" i="14"/>
  <c r="E165" i="14"/>
  <c r="E164" i="14"/>
  <c r="E162" i="14"/>
  <c r="E160" i="14"/>
  <c r="E161" i="14"/>
  <c r="E129" i="14"/>
  <c r="E158" i="14"/>
  <c r="E142" i="14"/>
  <c r="E145" i="14"/>
  <c r="E159" i="14"/>
  <c r="E154" i="14"/>
  <c r="E144" i="14"/>
  <c r="E140" i="14"/>
  <c r="E157" i="14"/>
  <c r="E156" i="14"/>
  <c r="E155" i="14"/>
  <c r="E135" i="14"/>
  <c r="E153" i="14"/>
  <c r="E136" i="14"/>
  <c r="E152" i="14"/>
  <c r="E151" i="14"/>
  <c r="E150" i="14"/>
  <c r="E143" i="14"/>
  <c r="E141" i="14"/>
  <c r="E147" i="14"/>
  <c r="E146" i="14"/>
  <c r="E133" i="14"/>
  <c r="E128" i="14"/>
  <c r="E134" i="14"/>
  <c r="E123" i="14"/>
  <c r="E127" i="14"/>
  <c r="E132" i="14"/>
  <c r="E131" i="14"/>
  <c r="E130" i="14"/>
  <c r="E126" i="14"/>
  <c r="E124" i="14"/>
  <c r="E125" i="14"/>
  <c r="E120" i="14"/>
  <c r="E122" i="14"/>
  <c r="E119" i="14"/>
  <c r="E16" i="14"/>
  <c r="E17" i="14"/>
  <c r="E39" i="14"/>
  <c r="E52" i="14"/>
  <c r="E51" i="14"/>
  <c r="E49" i="14"/>
  <c r="E38" i="14"/>
  <c r="E46" i="14"/>
  <c r="E45" i="14"/>
  <c r="E44" i="14"/>
  <c r="E42" i="14"/>
  <c r="E43" i="14"/>
  <c r="E41" i="14"/>
  <c r="E40" i="14"/>
  <c r="E28" i="14"/>
  <c r="E37" i="14"/>
  <c r="E36" i="14"/>
  <c r="E33" i="14"/>
  <c r="E35" i="14"/>
  <c r="E34" i="14"/>
  <c r="E23" i="14"/>
  <c r="E25" i="14"/>
  <c r="E31" i="14"/>
  <c r="E32" i="14"/>
  <c r="E30" i="14"/>
  <c r="E29" i="14"/>
  <c r="E24" i="14"/>
  <c r="E27" i="14"/>
  <c r="E26" i="14"/>
  <c r="E22" i="14"/>
  <c r="E20" i="14"/>
  <c r="E21" i="14"/>
  <c r="E18" i="14"/>
  <c r="E14" i="14"/>
  <c r="E15" i="14"/>
  <c r="E13" i="14"/>
  <c r="E11" i="14"/>
  <c r="E10" i="14"/>
  <c r="AS51" i="17"/>
  <c r="AS46" i="17"/>
  <c r="E109" i="17"/>
  <c r="E100" i="17"/>
  <c r="E99" i="17"/>
  <c r="E108" i="17"/>
  <c r="E107" i="17"/>
  <c r="E106" i="17"/>
  <c r="E105" i="17"/>
  <c r="E104" i="17"/>
  <c r="E103" i="17"/>
  <c r="E102" i="17"/>
  <c r="E101" i="17"/>
  <c r="E98" i="17"/>
  <c r="E97" i="17"/>
  <c r="E94" i="17"/>
  <c r="E95" i="17"/>
  <c r="E96" i="17"/>
  <c r="E89" i="17"/>
  <c r="E93" i="17"/>
  <c r="E86" i="17"/>
  <c r="E92" i="17"/>
  <c r="E90" i="17"/>
  <c r="E85" i="17"/>
  <c r="E91" i="17"/>
  <c r="E84" i="17"/>
  <c r="E74" i="17"/>
  <c r="E73" i="17"/>
  <c r="E72" i="17"/>
  <c r="E71" i="17"/>
  <c r="E68" i="17"/>
  <c r="E70" i="17"/>
  <c r="E62" i="17"/>
  <c r="E69" i="17"/>
  <c r="E66" i="17"/>
  <c r="E65" i="17"/>
  <c r="E64" i="17"/>
  <c r="E67" i="17"/>
  <c r="E63" i="17"/>
  <c r="E58" i="17"/>
  <c r="E61" i="17"/>
  <c r="E59" i="17"/>
  <c r="E60" i="17"/>
  <c r="E57" i="17"/>
  <c r="E56" i="17"/>
  <c r="E53" i="17"/>
  <c r="E55" i="17"/>
  <c r="E54" i="17"/>
  <c r="E48" i="17"/>
  <c r="E50" i="17"/>
  <c r="E46" i="17"/>
  <c r="N103" i="2" l="1"/>
  <c r="M103" i="2" l="1"/>
  <c r="D103" i="2" l="1"/>
  <c r="E103" i="2"/>
  <c r="F103" i="2"/>
  <c r="G103" i="2"/>
  <c r="H103" i="2"/>
  <c r="I103" i="2"/>
  <c r="J103" i="2"/>
  <c r="K103" i="2"/>
  <c r="L103" i="2"/>
  <c r="C55" i="2" l="1"/>
  <c r="S75" i="17" l="1"/>
  <c r="Q75" i="17"/>
  <c r="O75" i="17"/>
  <c r="M75" i="17"/>
  <c r="K75" i="17"/>
  <c r="I75" i="17"/>
  <c r="G75" i="17"/>
  <c r="O110" i="17"/>
  <c r="M110" i="17"/>
  <c r="K110" i="17"/>
  <c r="I110" i="17"/>
  <c r="G110" i="17"/>
  <c r="AL50" i="15" l="1"/>
  <c r="AL51" i="15" s="1"/>
  <c r="AL52" i="15" s="1"/>
  <c r="AL53" i="15" s="1"/>
  <c r="AL54" i="15" s="1"/>
  <c r="AL55" i="15" s="1"/>
  <c r="AL56" i="15" s="1"/>
  <c r="AL57" i="15" s="1"/>
  <c r="AL58" i="15" s="1"/>
  <c r="AL59" i="15" s="1"/>
  <c r="AL60" i="15" s="1"/>
  <c r="AL61" i="15" s="1"/>
  <c r="AL62" i="15" s="1"/>
  <c r="AL12" i="15"/>
  <c r="AL13" i="15" s="1"/>
  <c r="AL14" i="15" s="1"/>
  <c r="AL15" i="15" s="1"/>
  <c r="AL16" i="15" s="1"/>
  <c r="AL17" i="15" s="1"/>
  <c r="AL18" i="15" s="1"/>
  <c r="AL19" i="15" s="1"/>
  <c r="AL20" i="15" s="1"/>
  <c r="AL21" i="15" s="1"/>
  <c r="AL22" i="15" s="1"/>
  <c r="AL23" i="15" s="1"/>
  <c r="AL24" i="15" s="1"/>
  <c r="O114" i="10" l="1"/>
  <c r="AP57" i="17"/>
  <c r="AL81" i="16"/>
  <c r="AL82" i="16" s="1"/>
  <c r="AL83" i="16" s="1"/>
  <c r="AL84" i="16" s="1"/>
  <c r="AL85" i="16" s="1"/>
  <c r="AL86" i="16" s="1"/>
  <c r="AL87" i="16" s="1"/>
  <c r="AL88" i="16" s="1"/>
  <c r="AL89" i="16" s="1"/>
  <c r="AL90" i="16" s="1"/>
  <c r="AL91" i="16" s="1"/>
  <c r="AL92" i="16" s="1"/>
  <c r="AL93" i="16" s="1"/>
  <c r="AL94" i="16" s="1"/>
  <c r="AL95" i="16" s="1"/>
  <c r="AL96" i="16" s="1"/>
  <c r="AL11" i="14"/>
  <c r="AL12" i="14" s="1"/>
  <c r="AL13" i="14" s="1"/>
  <c r="AL14" i="14" s="1"/>
  <c r="AL15" i="14" s="1"/>
  <c r="AL16" i="14" s="1"/>
  <c r="AL17" i="14" s="1"/>
  <c r="AL18" i="14" s="1"/>
  <c r="AL19" i="14" s="1"/>
  <c r="AL20" i="14" s="1"/>
  <c r="AL21" i="14" s="1"/>
  <c r="AL22" i="14" s="1"/>
  <c r="AL23" i="14" s="1"/>
  <c r="AL24" i="14" s="1"/>
  <c r="AL25" i="14" s="1"/>
  <c r="AL26" i="14" s="1"/>
  <c r="AL27" i="14" s="1"/>
  <c r="AL28" i="14" s="1"/>
  <c r="AL29" i="14" s="1"/>
  <c r="AL30" i="14" s="1"/>
  <c r="AL31" i="14" s="1"/>
  <c r="AL32" i="14" s="1"/>
  <c r="AL33" i="14" s="1"/>
  <c r="AL34" i="14" s="1"/>
  <c r="AL35" i="14" s="1"/>
  <c r="AL36" i="14" s="1"/>
  <c r="AL37" i="14" s="1"/>
  <c r="AL38" i="14" s="1"/>
  <c r="AL39" i="14" s="1"/>
  <c r="AL40" i="14" s="1"/>
  <c r="AL41" i="14" s="1"/>
  <c r="AL42" i="14" s="1"/>
  <c r="AL43" i="14" s="1"/>
  <c r="AL44" i="14" s="1"/>
  <c r="AL45" i="14" s="1"/>
  <c r="AL46" i="14" s="1"/>
  <c r="AL47" i="14" s="1"/>
  <c r="AL48" i="14" s="1"/>
  <c r="AL49" i="14" s="1"/>
  <c r="AL50" i="14" s="1"/>
  <c r="AL51" i="14" s="1"/>
  <c r="AL52" i="14" s="1"/>
  <c r="AL53" i="14" s="1"/>
  <c r="AL54" i="14" s="1"/>
  <c r="AL55" i="14" s="1"/>
  <c r="AL56" i="14" s="1"/>
  <c r="AL57" i="14" s="1"/>
  <c r="AL58" i="14" s="1"/>
  <c r="AL59" i="14" s="1"/>
  <c r="AL60" i="14" s="1"/>
  <c r="AL61" i="14" s="1"/>
  <c r="AL62" i="14" s="1"/>
  <c r="AL63" i="14" s="1"/>
  <c r="AL64" i="14" s="1"/>
  <c r="AL65" i="14" s="1"/>
  <c r="AL66" i="14" s="1"/>
  <c r="AL67" i="14" s="1"/>
  <c r="AL68" i="14" s="1"/>
  <c r="AL69" i="14" s="1"/>
  <c r="AL70" i="14" s="1"/>
  <c r="AL71" i="14" s="1"/>
  <c r="AL72" i="14" s="1"/>
  <c r="AL73" i="14" s="1"/>
  <c r="AL74" i="14" s="1"/>
  <c r="AL75" i="14" s="1"/>
  <c r="AL76" i="14" s="1"/>
  <c r="AL77" i="14" s="1"/>
  <c r="AL78" i="14" s="1"/>
  <c r="AL79" i="14" s="1"/>
  <c r="AL80" i="14" s="1"/>
  <c r="AL81" i="14" s="1"/>
  <c r="AL82" i="14" s="1"/>
  <c r="AL83" i="14" s="1"/>
  <c r="AL84" i="14" s="1"/>
  <c r="AL85" i="14" s="1"/>
  <c r="AL86" i="14" s="1"/>
  <c r="AL87" i="14" s="1"/>
  <c r="AL88" i="14" s="1"/>
  <c r="AL89" i="14" s="1"/>
  <c r="AL90" i="14" s="1"/>
  <c r="AL91" i="14" s="1"/>
  <c r="AL92" i="14" s="1"/>
  <c r="AL93" i="14" s="1"/>
  <c r="AL94" i="14" s="1"/>
  <c r="AL95" i="14" s="1"/>
  <c r="AL96" i="14" s="1"/>
  <c r="AL97" i="14" s="1"/>
  <c r="AL98" i="14" s="1"/>
  <c r="AL99" i="14" s="1"/>
  <c r="AL100" i="14" s="1"/>
  <c r="AL101" i="14" s="1"/>
  <c r="AL102" i="14" s="1"/>
  <c r="AL103" i="14" s="1"/>
  <c r="AL104" i="14" s="1"/>
  <c r="AL105" i="14" s="1"/>
  <c r="AL106" i="14" s="1"/>
  <c r="AL107" i="14" s="1"/>
  <c r="AL42" i="16" l="1"/>
  <c r="AL43" i="16" s="1"/>
  <c r="AL44" i="16" s="1"/>
  <c r="AL45" i="16" s="1"/>
  <c r="AL46" i="16" s="1"/>
  <c r="C53" i="2"/>
  <c r="C43" i="2"/>
  <c r="C74" i="2"/>
  <c r="C64" i="2"/>
  <c r="C65" i="2"/>
  <c r="C66" i="2"/>
  <c r="C67" i="2"/>
  <c r="C30" i="2"/>
  <c r="C63" i="2"/>
  <c r="C68" i="2"/>
  <c r="C69" i="2"/>
  <c r="C70" i="2"/>
  <c r="C71" i="2"/>
  <c r="C72" i="2"/>
  <c r="C73" i="2"/>
  <c r="C75" i="2"/>
  <c r="C54" i="2"/>
  <c r="C76" i="2"/>
  <c r="C77" i="2"/>
  <c r="C78" i="2"/>
  <c r="C79" i="2"/>
  <c r="C80" i="2"/>
  <c r="C81" i="2"/>
  <c r="C82" i="2"/>
  <c r="C83" i="2"/>
  <c r="C84" i="2"/>
  <c r="C85" i="2"/>
  <c r="C52" i="2"/>
  <c r="C86" i="2"/>
  <c r="C87" i="2"/>
  <c r="C88" i="2"/>
  <c r="C89" i="2"/>
  <c r="C90" i="2"/>
  <c r="C91" i="2"/>
  <c r="C92" i="2"/>
  <c r="C93" i="2"/>
  <c r="C94" i="2"/>
  <c r="C95" i="2"/>
  <c r="C96" i="2"/>
  <c r="C97" i="2"/>
  <c r="C61" i="2"/>
  <c r="C51" i="2"/>
  <c r="C45" i="2"/>
  <c r="C98" i="2"/>
  <c r="C56" i="2"/>
  <c r="C99" i="2"/>
  <c r="C46" i="2"/>
  <c r="C100" i="2"/>
  <c r="C101" i="2"/>
  <c r="C102" i="2"/>
  <c r="AL48" i="16" l="1"/>
  <c r="AL47" i="16"/>
  <c r="AT60" i="15"/>
  <c r="AT95" i="17"/>
  <c r="AT57" i="17"/>
  <c r="AS55" i="17"/>
  <c r="AS54" i="17"/>
  <c r="AS53" i="17"/>
  <c r="AS52" i="17"/>
  <c r="AS50" i="17"/>
  <c r="AS49" i="17"/>
  <c r="AS48" i="17"/>
  <c r="AS47" i="17"/>
  <c r="AR57" i="17"/>
  <c r="AN57" i="17"/>
  <c r="AR20" i="15"/>
  <c r="AP20" i="15"/>
  <c r="AN20" i="15"/>
  <c r="AT20" i="15"/>
  <c r="AS15" i="15"/>
  <c r="AS10" i="15"/>
  <c r="AS19" i="15"/>
  <c r="AS18" i="15"/>
  <c r="AS17" i="15"/>
  <c r="AS16" i="15"/>
  <c r="AS14" i="15"/>
  <c r="AS13" i="15"/>
  <c r="AS12" i="15"/>
  <c r="AS11" i="15"/>
  <c r="AP95" i="17"/>
  <c r="AT58" i="18" l="1"/>
  <c r="AS57" i="18"/>
  <c r="AQ57" i="18"/>
  <c r="AO57" i="18"/>
  <c r="AS56" i="18"/>
  <c r="AQ56" i="18"/>
  <c r="AO56" i="18"/>
  <c r="AS55" i="18"/>
  <c r="AQ55" i="18"/>
  <c r="AO55" i="18"/>
  <c r="AS54" i="18"/>
  <c r="AQ54" i="18"/>
  <c r="AO54" i="18"/>
  <c r="AS53" i="18"/>
  <c r="AQ53" i="18"/>
  <c r="AO53" i="18"/>
  <c r="AS52" i="18"/>
  <c r="AQ52" i="18"/>
  <c r="AO52" i="18"/>
  <c r="AS51" i="18"/>
  <c r="AQ51" i="18"/>
  <c r="AO51" i="18"/>
  <c r="AS50" i="18"/>
  <c r="AQ50" i="18"/>
  <c r="AO50" i="18"/>
  <c r="AS49" i="18"/>
  <c r="AQ49" i="18"/>
  <c r="AO49" i="18"/>
  <c r="AS48" i="18"/>
  <c r="AQ48" i="18"/>
  <c r="AO48" i="18"/>
  <c r="AS47" i="18"/>
  <c r="AQ47" i="18"/>
  <c r="AO47" i="18"/>
  <c r="AS46" i="18"/>
  <c r="AQ46" i="18"/>
  <c r="AO46" i="18"/>
  <c r="AS45" i="18"/>
  <c r="AQ45" i="18"/>
  <c r="AO45" i="18"/>
  <c r="AS44" i="18"/>
  <c r="AQ44" i="18"/>
  <c r="AO44" i="18"/>
  <c r="AS43" i="18"/>
  <c r="AQ43" i="18"/>
  <c r="AO43" i="18"/>
  <c r="AT25" i="18"/>
  <c r="AS24" i="18"/>
  <c r="AS23" i="18"/>
  <c r="AS22" i="18"/>
  <c r="AS21" i="18"/>
  <c r="AS20" i="18"/>
  <c r="AS19" i="18"/>
  <c r="AS18" i="18"/>
  <c r="AS17" i="18"/>
  <c r="AS16" i="18"/>
  <c r="AS15" i="18"/>
  <c r="AS14" i="18"/>
  <c r="AS13" i="18"/>
  <c r="AS12" i="18"/>
  <c r="AS11" i="18"/>
  <c r="AS10" i="18"/>
  <c r="AS24" i="16"/>
  <c r="AQ24" i="16"/>
  <c r="AO24" i="16"/>
  <c r="AS23" i="16"/>
  <c r="AQ23" i="16"/>
  <c r="AO23" i="16"/>
  <c r="AS22" i="16"/>
  <c r="AQ22" i="16"/>
  <c r="AO22" i="16"/>
  <c r="AS21" i="16"/>
  <c r="AQ21" i="16"/>
  <c r="AO21" i="16"/>
  <c r="AS20" i="16"/>
  <c r="AQ20" i="16"/>
  <c r="AO20" i="16"/>
  <c r="AS19" i="16"/>
  <c r="AQ19" i="16"/>
  <c r="AO19" i="16"/>
  <c r="AS18" i="16"/>
  <c r="AQ18" i="16"/>
  <c r="AO18" i="16"/>
  <c r="AS17" i="16"/>
  <c r="AQ17" i="16"/>
  <c r="AO17" i="16"/>
  <c r="AS16" i="16"/>
  <c r="AQ16" i="16"/>
  <c r="AO16" i="16"/>
  <c r="AS15" i="16"/>
  <c r="AQ15" i="16"/>
  <c r="AO15" i="16"/>
  <c r="AS14" i="16"/>
  <c r="AQ14" i="16"/>
  <c r="AO14" i="16"/>
  <c r="AS13" i="16"/>
  <c r="AQ13" i="16"/>
  <c r="AO13" i="16"/>
  <c r="AS12" i="16"/>
  <c r="AQ12" i="16"/>
  <c r="AO12" i="16"/>
  <c r="AS11" i="16"/>
  <c r="AT25" i="16" s="1"/>
  <c r="AQ11" i="16"/>
  <c r="AO11" i="16"/>
  <c r="AS10" i="16"/>
  <c r="AQ10" i="16"/>
  <c r="AO10" i="16"/>
  <c r="AT95" i="16"/>
  <c r="AS94" i="16"/>
  <c r="AS93" i="16"/>
  <c r="AS92" i="16"/>
  <c r="AS91" i="16"/>
  <c r="AS90" i="16"/>
  <c r="AS89" i="16"/>
  <c r="AS88" i="16"/>
  <c r="AS87" i="16"/>
  <c r="AS86" i="16"/>
  <c r="AS85" i="16"/>
  <c r="AS84" i="16"/>
  <c r="AS83" i="16"/>
  <c r="AS82" i="16"/>
  <c r="AS81" i="16"/>
  <c r="AS80" i="16"/>
  <c r="AT134" i="14"/>
  <c r="AS133" i="14"/>
  <c r="AS132" i="14"/>
  <c r="AS131" i="14"/>
  <c r="AS130" i="14"/>
  <c r="AS129" i="14"/>
  <c r="AS128" i="14"/>
  <c r="AS127" i="14"/>
  <c r="AS126" i="14"/>
  <c r="AS125" i="14"/>
  <c r="AS124" i="14"/>
  <c r="AS123" i="14"/>
  <c r="AS122" i="14"/>
  <c r="AS121" i="14"/>
  <c r="AS120" i="14"/>
  <c r="AS119" i="14"/>
  <c r="AT25" i="14"/>
  <c r="AS24" i="14"/>
  <c r="AS23" i="14"/>
  <c r="AS22" i="14"/>
  <c r="AS21" i="14"/>
  <c r="AS20" i="14"/>
  <c r="AS19" i="14"/>
  <c r="AS18" i="14"/>
  <c r="AS17" i="14"/>
  <c r="AS16" i="14"/>
  <c r="AS15" i="14"/>
  <c r="AS14" i="14"/>
  <c r="AS13" i="14"/>
  <c r="AS12" i="14"/>
  <c r="AS11" i="14"/>
  <c r="AS10" i="14"/>
  <c r="AQ11" i="14"/>
  <c r="A95" i="14"/>
  <c r="A96" i="14" s="1"/>
  <c r="A97" i="14" s="1"/>
  <c r="A98" i="14" s="1"/>
  <c r="A99" i="14" s="1"/>
  <c r="A100" i="14" s="1"/>
  <c r="AR60" i="15" l="1"/>
  <c r="AQ55" i="17" l="1"/>
  <c r="AQ54" i="17"/>
  <c r="AO54" i="17"/>
  <c r="AM54" i="17"/>
  <c r="AM55" i="17" s="1"/>
  <c r="AQ53" i="17"/>
  <c r="AO53" i="17"/>
  <c r="AQ52" i="17"/>
  <c r="AO52" i="17"/>
  <c r="AQ51" i="17"/>
  <c r="AO51" i="17"/>
  <c r="AQ50" i="17"/>
  <c r="AO50" i="17"/>
  <c r="AQ49" i="17"/>
  <c r="AO49" i="17"/>
  <c r="AQ48" i="17"/>
  <c r="AO48" i="17"/>
  <c r="AQ47" i="17"/>
  <c r="AO47" i="17"/>
  <c r="AQ46" i="17"/>
  <c r="AO46" i="17"/>
  <c r="AQ19" i="15"/>
  <c r="AQ18" i="15"/>
  <c r="AO18" i="15"/>
  <c r="AM18" i="15"/>
  <c r="AM19" i="15" s="1"/>
  <c r="AQ17" i="15"/>
  <c r="AO17" i="15"/>
  <c r="AQ16" i="15"/>
  <c r="AO16" i="15"/>
  <c r="AQ15" i="15"/>
  <c r="AO15" i="15"/>
  <c r="AQ14" i="15"/>
  <c r="AO14" i="15"/>
  <c r="AQ13" i="15"/>
  <c r="AO13" i="15"/>
  <c r="AQ12" i="15"/>
  <c r="AO12" i="15"/>
  <c r="AQ11" i="15"/>
  <c r="AO11" i="15"/>
  <c r="AQ10" i="15"/>
  <c r="AO10" i="15"/>
  <c r="G114" i="10" l="1"/>
  <c r="AL10" i="9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l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G109" i="14"/>
  <c r="AK45" i="11"/>
  <c r="AI45" i="11"/>
  <c r="AG45" i="11"/>
  <c r="AE45" i="11"/>
  <c r="AC45" i="11"/>
  <c r="AA45" i="11"/>
  <c r="Y45" i="11"/>
  <c r="W45" i="11"/>
  <c r="U45" i="11"/>
  <c r="S45" i="11"/>
  <c r="Q45" i="11"/>
  <c r="O45" i="11"/>
  <c r="M45" i="11"/>
  <c r="K45" i="11"/>
  <c r="I45" i="11"/>
  <c r="G45" i="11"/>
  <c r="AK63" i="11"/>
  <c r="AI63" i="11"/>
  <c r="AG63" i="11"/>
  <c r="AE63" i="11"/>
  <c r="AC63" i="11"/>
  <c r="AA63" i="11"/>
  <c r="Y63" i="11"/>
  <c r="W63" i="11"/>
  <c r="U63" i="11"/>
  <c r="S63" i="11"/>
  <c r="Q63" i="11"/>
  <c r="O63" i="11"/>
  <c r="M63" i="11"/>
  <c r="K63" i="11"/>
  <c r="I63" i="11"/>
  <c r="G63" i="11"/>
  <c r="AK114" i="10"/>
  <c r="AI114" i="10"/>
  <c r="AG114" i="10"/>
  <c r="AE114" i="10"/>
  <c r="AC114" i="10"/>
  <c r="AA114" i="10"/>
  <c r="Y114" i="10"/>
  <c r="W114" i="10"/>
  <c r="U114" i="10"/>
  <c r="S114" i="10"/>
  <c r="Q114" i="10"/>
  <c r="M114" i="10"/>
  <c r="K114" i="10"/>
  <c r="I114" i="10"/>
  <c r="AK84" i="10"/>
  <c r="AI84" i="10"/>
  <c r="AG84" i="10"/>
  <c r="AE84" i="10"/>
  <c r="AC84" i="10"/>
  <c r="AA84" i="10"/>
  <c r="Y84" i="10"/>
  <c r="W84" i="10"/>
  <c r="U84" i="10"/>
  <c r="S84" i="10"/>
  <c r="Q84" i="10"/>
  <c r="O84" i="10"/>
  <c r="M84" i="10"/>
  <c r="K84" i="10"/>
  <c r="I84" i="10"/>
  <c r="G84" i="10"/>
  <c r="AN105" i="9" l="1"/>
  <c r="AL95" i="9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116" i="9" s="1"/>
  <c r="AL117" i="9" s="1"/>
  <c r="AL118" i="9" s="1"/>
  <c r="AL119" i="9" s="1"/>
  <c r="AL120" i="9" s="1"/>
  <c r="AL121" i="9" s="1"/>
  <c r="A95" i="9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K125" i="9"/>
  <c r="AI125" i="9"/>
  <c r="AG125" i="9"/>
  <c r="AE125" i="9"/>
  <c r="AC125" i="9"/>
  <c r="AA125" i="9"/>
  <c r="Y125" i="9"/>
  <c r="W125" i="9"/>
  <c r="U125" i="9"/>
  <c r="S125" i="9"/>
  <c r="Q125" i="9"/>
  <c r="O125" i="9"/>
  <c r="M125" i="9"/>
  <c r="K125" i="9"/>
  <c r="I125" i="9"/>
  <c r="G125" i="9"/>
  <c r="AC85" i="9"/>
  <c r="AA85" i="9"/>
  <c r="Y85" i="9"/>
  <c r="W85" i="9"/>
  <c r="U85" i="9"/>
  <c r="S85" i="9"/>
  <c r="Q85" i="9"/>
  <c r="O85" i="9"/>
  <c r="M85" i="9"/>
  <c r="K85" i="9"/>
  <c r="I85" i="9"/>
  <c r="G85" i="9"/>
  <c r="AN95" i="17"/>
  <c r="AR94" i="17"/>
  <c r="AK110" i="17"/>
  <c r="AI110" i="17"/>
  <c r="AG110" i="17"/>
  <c r="AE110" i="17"/>
  <c r="AC110" i="17"/>
  <c r="AK75" i="17"/>
  <c r="AI75" i="17"/>
  <c r="AG75" i="17"/>
  <c r="AE75" i="17"/>
  <c r="AC75" i="17"/>
  <c r="Y75" i="17"/>
  <c r="W75" i="17"/>
  <c r="U75" i="17"/>
  <c r="A50" i="15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K81" i="15"/>
  <c r="AI81" i="15"/>
  <c r="AG81" i="15"/>
  <c r="AE81" i="15"/>
  <c r="AC81" i="15"/>
  <c r="AA81" i="15"/>
  <c r="Y81" i="15"/>
  <c r="W81" i="15"/>
  <c r="U81" i="15"/>
  <c r="S81" i="15"/>
  <c r="Q81" i="15"/>
  <c r="O81" i="15"/>
  <c r="M81" i="15"/>
  <c r="K81" i="15"/>
  <c r="I81" i="15"/>
  <c r="G81" i="15"/>
  <c r="AK40" i="15"/>
  <c r="AI40" i="15"/>
  <c r="AG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G69" i="18"/>
  <c r="AL120" i="14"/>
  <c r="AL121" i="14" s="1"/>
  <c r="AL122" i="14" s="1"/>
  <c r="AL123" i="14" s="1"/>
  <c r="AL124" i="14" s="1"/>
  <c r="AL125" i="14" s="1"/>
  <c r="AL126" i="14" s="1"/>
  <c r="AL127" i="14" s="1"/>
  <c r="AL128" i="14" s="1"/>
  <c r="AL129" i="14" s="1"/>
  <c r="AL130" i="14" s="1"/>
  <c r="AL131" i="14" s="1"/>
  <c r="AL132" i="14" s="1"/>
  <c r="AL133" i="14" s="1"/>
  <c r="AL134" i="14" s="1"/>
  <c r="AL135" i="14" s="1"/>
  <c r="AL136" i="14" s="1"/>
  <c r="AL137" i="14" s="1"/>
  <c r="AL138" i="14" s="1"/>
  <c r="AL139" i="14" s="1"/>
  <c r="AL140" i="14" s="1"/>
  <c r="AL141" i="14" s="1"/>
  <c r="AL142" i="14" s="1"/>
  <c r="AL143" i="14" s="1"/>
  <c r="AL144" i="14" s="1"/>
  <c r="AL145" i="14" s="1"/>
  <c r="AL146" i="14" s="1"/>
  <c r="AL147" i="14" s="1"/>
  <c r="AL148" i="14" s="1"/>
  <c r="AL149" i="14" s="1"/>
  <c r="AL150" i="14" s="1"/>
  <c r="AL151" i="14" s="1"/>
  <c r="AL152" i="14" s="1"/>
  <c r="AL153" i="14" s="1"/>
  <c r="AL154" i="14" s="1"/>
  <c r="AL155" i="14" s="1"/>
  <c r="AL156" i="14" s="1"/>
  <c r="AL157" i="14" s="1"/>
  <c r="AL158" i="14" s="1"/>
  <c r="AL159" i="14" s="1"/>
  <c r="AL160" i="14" s="1"/>
  <c r="AL161" i="14" s="1"/>
  <c r="AL162" i="14" s="1"/>
  <c r="AL163" i="14" s="1"/>
  <c r="AL164" i="14" s="1"/>
  <c r="AL165" i="14" s="1"/>
  <c r="AL166" i="14" s="1"/>
  <c r="AL167" i="14" s="1"/>
  <c r="AL168" i="14" s="1"/>
  <c r="AL169" i="14" s="1"/>
  <c r="AL170" i="14" s="1"/>
  <c r="AL171" i="14" s="1"/>
  <c r="AL172" i="14" s="1"/>
  <c r="AL173" i="14" s="1"/>
  <c r="AL174" i="14" s="1"/>
  <c r="AL175" i="14" s="1"/>
  <c r="AL176" i="14" s="1"/>
  <c r="AL177" i="14" s="1"/>
  <c r="AL178" i="14" s="1"/>
  <c r="AL179" i="14" s="1"/>
  <c r="AL180" i="14" s="1"/>
  <c r="AL181" i="14" s="1"/>
  <c r="AL182" i="14" s="1"/>
  <c r="AL183" i="14" s="1"/>
  <c r="AL184" i="14" s="1"/>
  <c r="AL185" i="14" s="1"/>
  <c r="AL186" i="14" s="1"/>
  <c r="AL187" i="14" s="1"/>
  <c r="AL188" i="14" s="1"/>
  <c r="AL189" i="14" s="1"/>
  <c r="AL190" i="14" s="1"/>
  <c r="AL191" i="14" s="1"/>
  <c r="AL192" i="14" s="1"/>
  <c r="AL193" i="14" s="1"/>
  <c r="AL194" i="14" s="1"/>
  <c r="AL195" i="14" s="1"/>
  <c r="AL196" i="14" s="1"/>
  <c r="AL197" i="14" s="1"/>
  <c r="AL198" i="14" s="1"/>
  <c r="AL199" i="14" s="1"/>
  <c r="AL200" i="14" s="1"/>
  <c r="AL201" i="14" s="1"/>
  <c r="AL202" i="14" s="1"/>
  <c r="AL203" i="14" s="1"/>
  <c r="AL204" i="14" s="1"/>
  <c r="AL205" i="14" s="1"/>
  <c r="AL206" i="14" s="1"/>
  <c r="AL207" i="14" s="1"/>
  <c r="AL208" i="14" s="1"/>
  <c r="AL209" i="14" s="1"/>
  <c r="AL210" i="14" s="1"/>
  <c r="AL211" i="14" s="1"/>
  <c r="AL212" i="14" s="1"/>
  <c r="AL213" i="14" s="1"/>
  <c r="AL214" i="14" s="1"/>
  <c r="AQ133" i="14"/>
  <c r="AO133" i="14"/>
  <c r="AQ132" i="14"/>
  <c r="AO132" i="14"/>
  <c r="AQ131" i="14"/>
  <c r="AO131" i="14"/>
  <c r="AQ130" i="14"/>
  <c r="AO130" i="14"/>
  <c r="AQ129" i="14"/>
  <c r="AO129" i="14"/>
  <c r="AQ128" i="14"/>
  <c r="AO128" i="14"/>
  <c r="AQ127" i="14"/>
  <c r="AO127" i="14"/>
  <c r="AQ126" i="14"/>
  <c r="AO126" i="14"/>
  <c r="AQ125" i="14"/>
  <c r="AO125" i="14"/>
  <c r="AQ124" i="14"/>
  <c r="AO124" i="14"/>
  <c r="AQ123" i="14"/>
  <c r="AO123" i="14"/>
  <c r="AQ122" i="14"/>
  <c r="AO122" i="14"/>
  <c r="AQ121" i="14"/>
  <c r="AO121" i="14"/>
  <c r="AQ120" i="14"/>
  <c r="AO120" i="14"/>
  <c r="AQ119" i="14"/>
  <c r="AO119" i="14"/>
  <c r="AQ24" i="14"/>
  <c r="AO24" i="14"/>
  <c r="AQ23" i="14"/>
  <c r="AO23" i="14"/>
  <c r="AQ22" i="14"/>
  <c r="AO22" i="14"/>
  <c r="AQ21" i="14"/>
  <c r="AO21" i="14"/>
  <c r="AQ20" i="14"/>
  <c r="AO20" i="14"/>
  <c r="AQ19" i="14"/>
  <c r="AO19" i="14"/>
  <c r="AQ18" i="14"/>
  <c r="AO18" i="14"/>
  <c r="AQ17" i="14"/>
  <c r="AO17" i="14"/>
  <c r="AQ16" i="14"/>
  <c r="AO16" i="14"/>
  <c r="AQ15" i="14"/>
  <c r="AO15" i="14"/>
  <c r="AQ14" i="14"/>
  <c r="AO14" i="14"/>
  <c r="AQ13" i="14"/>
  <c r="AO13" i="14"/>
  <c r="AQ12" i="14"/>
  <c r="AO12" i="14"/>
  <c r="AO11" i="14"/>
  <c r="AQ10" i="14"/>
  <c r="AO10" i="14"/>
  <c r="A81" i="16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I71" i="16"/>
  <c r="A120" i="14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K216" i="14"/>
  <c r="AI216" i="14"/>
  <c r="AG216" i="14"/>
  <c r="AE216" i="14"/>
  <c r="AC216" i="14"/>
  <c r="AA216" i="14"/>
  <c r="Y216" i="14"/>
  <c r="W216" i="14"/>
  <c r="U216" i="14"/>
  <c r="S216" i="14"/>
  <c r="Q216" i="14"/>
  <c r="O216" i="14"/>
  <c r="M216" i="14"/>
  <c r="K216" i="14"/>
  <c r="I216" i="14"/>
  <c r="G216" i="14"/>
  <c r="C6" i="2"/>
  <c r="AK69" i="18" l="1"/>
  <c r="AK34" i="18"/>
  <c r="AI69" i="18" l="1"/>
  <c r="AI34" i="18"/>
  <c r="AI71" i="16"/>
  <c r="AM54" i="11" l="1"/>
  <c r="AM55" i="11" s="1"/>
  <c r="AM56" i="11" s="1"/>
  <c r="AM57" i="11" s="1"/>
  <c r="AM58" i="11" s="1"/>
  <c r="AM59" i="11" s="1"/>
  <c r="AM60" i="11" s="1"/>
  <c r="AM61" i="11" s="1"/>
  <c r="AM62" i="11" s="1"/>
  <c r="AG69" i="18"/>
  <c r="AG34" i="18"/>
  <c r="AE69" i="18" l="1"/>
  <c r="AE34" i="18" l="1"/>
  <c r="AC109" i="14" l="1"/>
  <c r="AA109" i="14"/>
  <c r="Y109" i="14"/>
  <c r="W109" i="14"/>
  <c r="U109" i="14"/>
  <c r="S109" i="14"/>
  <c r="Q109" i="14"/>
  <c r="O109" i="14"/>
  <c r="M109" i="14"/>
  <c r="K109" i="14"/>
  <c r="AC34" i="18"/>
  <c r="AC69" i="18"/>
  <c r="AA69" i="18"/>
  <c r="Y69" i="18"/>
  <c r="W69" i="18"/>
  <c r="U69" i="18"/>
  <c r="S69" i="18"/>
  <c r="S140" i="16"/>
  <c r="AA34" i="18"/>
  <c r="Y34" i="18"/>
  <c r="W34" i="18"/>
  <c r="U34" i="18"/>
  <c r="S34" i="18"/>
  <c r="C34" i="2" l="1"/>
  <c r="Q140" i="16" l="1"/>
  <c r="O140" i="16"/>
  <c r="M140" i="16"/>
  <c r="K140" i="16"/>
  <c r="I140" i="16"/>
  <c r="G140" i="16"/>
  <c r="Q69" i="18"/>
  <c r="A10" i="9" l="1"/>
  <c r="A11" i="9" s="1"/>
  <c r="A12" i="9" s="1"/>
  <c r="A13" i="9" s="1"/>
  <c r="A14" i="9" s="1"/>
  <c r="A15" i="9" s="1"/>
  <c r="A16" i="9" s="1"/>
  <c r="A17" i="9" s="1"/>
  <c r="AL44" i="18"/>
  <c r="AL45" i="18" s="1"/>
  <c r="AL46" i="18" s="1"/>
  <c r="AL47" i="18" s="1"/>
  <c r="AL48" i="18" s="1"/>
  <c r="AL49" i="18" s="1"/>
  <c r="AL50" i="18" s="1"/>
  <c r="AL51" i="18" s="1"/>
  <c r="AL52" i="18" s="1"/>
  <c r="AL53" i="18" s="1"/>
  <c r="AL54" i="18" s="1"/>
  <c r="AL55" i="18" s="1"/>
  <c r="AL56" i="18" s="1"/>
  <c r="A44" i="18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L11" i="18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C40" i="2"/>
  <c r="Q34" i="18" l="1"/>
  <c r="C28" i="2" l="1"/>
  <c r="G71" i="16"/>
  <c r="M34" i="18"/>
  <c r="M69" i="18"/>
  <c r="I69" i="18"/>
  <c r="O69" i="18"/>
  <c r="O34" i="18"/>
  <c r="AM57" i="15" l="1"/>
  <c r="AM58" i="15" s="1"/>
  <c r="K69" i="18"/>
  <c r="K34" i="18"/>
  <c r="I34" i="18"/>
  <c r="G34" i="18"/>
  <c r="C57" i="2" l="1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l="1"/>
  <c r="A32" i="16" s="1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N25" i="11"/>
  <c r="AM10" i="1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M21" i="11" s="1"/>
  <c r="AM22" i="11" s="1"/>
  <c r="AN25" i="10"/>
  <c r="AM10" i="10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M21" i="10" s="1"/>
  <c r="AM22" i="10" s="1"/>
  <c r="AN25" i="9"/>
  <c r="A33" i="16" l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Q94" i="16"/>
  <c r="AO94" i="16"/>
  <c r="AQ93" i="16"/>
  <c r="AO93" i="16"/>
  <c r="AQ92" i="16"/>
  <c r="AO92" i="16"/>
  <c r="AQ91" i="16"/>
  <c r="AO91" i="16"/>
  <c r="AQ90" i="16"/>
  <c r="AO90" i="16"/>
  <c r="AQ89" i="16"/>
  <c r="AO89" i="16"/>
  <c r="AQ88" i="16"/>
  <c r="AO88" i="16"/>
  <c r="AQ87" i="16"/>
  <c r="AO87" i="16"/>
  <c r="AQ86" i="16"/>
  <c r="AO86" i="16"/>
  <c r="AQ85" i="16"/>
  <c r="AO85" i="16"/>
  <c r="AQ84" i="16"/>
  <c r="AO84" i="16"/>
  <c r="AQ83" i="16"/>
  <c r="AO83" i="16"/>
  <c r="AQ82" i="16"/>
  <c r="AO82" i="16"/>
  <c r="AQ81" i="16"/>
  <c r="AO81" i="16"/>
  <c r="AQ80" i="16"/>
  <c r="AO80" i="16"/>
  <c r="AQ24" i="18"/>
  <c r="AQ23" i="18"/>
  <c r="AQ22" i="18"/>
  <c r="AQ21" i="18"/>
  <c r="AQ20" i="18"/>
  <c r="AQ16" i="18"/>
  <c r="AQ11" i="18"/>
  <c r="AQ10" i="18"/>
  <c r="AO24" i="18"/>
  <c r="AO23" i="18"/>
  <c r="AO22" i="18"/>
  <c r="AO21" i="18"/>
  <c r="AO20" i="18"/>
  <c r="AO19" i="18"/>
  <c r="AO18" i="18"/>
  <c r="AQ19" i="18"/>
  <c r="AQ18" i="18"/>
  <c r="AQ17" i="18"/>
  <c r="AO17" i="18"/>
  <c r="AO16" i="18"/>
  <c r="AQ15" i="18"/>
  <c r="AO15" i="18"/>
  <c r="AQ14" i="18"/>
  <c r="AO14" i="18"/>
  <c r="AQ13" i="18"/>
  <c r="AO13" i="18"/>
  <c r="AQ12" i="18"/>
  <c r="AO12" i="18"/>
  <c r="AO11" i="18"/>
  <c r="AO10" i="18"/>
  <c r="AN60" i="15"/>
  <c r="AQ58" i="15"/>
  <c r="AQ57" i="15"/>
  <c r="AO57" i="15"/>
  <c r="AQ56" i="15"/>
  <c r="AO56" i="15"/>
  <c r="AQ55" i="15"/>
  <c r="AO55" i="15"/>
  <c r="AQ54" i="15"/>
  <c r="AO54" i="15"/>
  <c r="AQ53" i="15"/>
  <c r="AO53" i="15"/>
  <c r="AQ52" i="15"/>
  <c r="AO52" i="15"/>
  <c r="AQ51" i="15"/>
  <c r="AO51" i="15"/>
  <c r="AQ50" i="15"/>
  <c r="AO50" i="15"/>
  <c r="AQ49" i="15"/>
  <c r="AO49" i="15"/>
  <c r="AM95" i="9"/>
  <c r="AM96" i="9" s="1"/>
  <c r="AM97" i="9" s="1"/>
  <c r="AM98" i="9" s="1"/>
  <c r="AM99" i="9" s="1"/>
  <c r="AM100" i="9" s="1"/>
  <c r="AM101" i="9" s="1"/>
  <c r="AM102" i="9" s="1"/>
  <c r="AM103" i="9" s="1"/>
  <c r="AN103" i="10"/>
  <c r="AM93" i="10"/>
  <c r="AM94" i="10" s="1"/>
  <c r="AM95" i="10" s="1"/>
  <c r="AM96" i="10" s="1"/>
  <c r="AM97" i="10" s="1"/>
  <c r="AM98" i="10" s="1"/>
  <c r="AM99" i="10" s="1"/>
  <c r="AM100" i="10" s="1"/>
  <c r="AM101" i="10" s="1"/>
  <c r="AM10" i="9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M21" i="9" s="1"/>
  <c r="AM22" i="9" s="1"/>
  <c r="AN65" i="11"/>
  <c r="AP60" i="15" l="1"/>
  <c r="AE140" i="16" l="1"/>
  <c r="AG140" i="16"/>
  <c r="AI140" i="16"/>
  <c r="AK140" i="16"/>
  <c r="K71" i="16"/>
  <c r="M71" i="16"/>
  <c r="O71" i="16"/>
  <c r="Q71" i="16"/>
  <c r="S71" i="16"/>
  <c r="U71" i="16"/>
  <c r="W71" i="16"/>
  <c r="Y71" i="16"/>
  <c r="AA71" i="16"/>
  <c r="AC71" i="16"/>
  <c r="AE71" i="16"/>
  <c r="AG71" i="16"/>
  <c r="AK71" i="16"/>
  <c r="AE109" i="14"/>
  <c r="AG109" i="14"/>
  <c r="AI109" i="14"/>
  <c r="AK109" i="14"/>
  <c r="C7" i="2"/>
  <c r="C58" i="2" l="1"/>
  <c r="C59" i="2"/>
  <c r="C62" i="2"/>
  <c r="C39" i="2"/>
  <c r="C20" i="2"/>
  <c r="C41" i="2"/>
  <c r="C12" i="2"/>
  <c r="C44" i="2"/>
  <c r="C36" i="2"/>
  <c r="C60" i="2"/>
  <c r="C50" i="2"/>
  <c r="C47" i="2"/>
  <c r="C25" i="2"/>
  <c r="C27" i="2"/>
  <c r="C49" i="2"/>
  <c r="C19" i="2"/>
  <c r="C22" i="2"/>
  <c r="C24" i="2"/>
  <c r="C35" i="2"/>
  <c r="C8" i="2"/>
  <c r="C33" i="2"/>
  <c r="C42" i="2"/>
  <c r="C38" i="2"/>
  <c r="C37" i="2"/>
  <c r="C48" i="2"/>
  <c r="C32" i="2"/>
  <c r="C26" i="2"/>
  <c r="C29" i="2"/>
  <c r="C16" i="2"/>
  <c r="C23" i="2"/>
  <c r="C18" i="2"/>
  <c r="C10" i="2"/>
  <c r="C15" i="2"/>
  <c r="C17" i="2"/>
  <c r="C31" i="2"/>
  <c r="C21" i="2"/>
  <c r="C14" i="2"/>
  <c r="C11" i="2"/>
  <c r="C9" i="2"/>
  <c r="C13" i="2"/>
  <c r="E34" i="18" l="1"/>
  <c r="F27" i="17" l="1"/>
  <c r="G27" i="17"/>
  <c r="H27" i="17"/>
  <c r="I27" i="17"/>
  <c r="J27" i="17"/>
  <c r="K27" i="17"/>
  <c r="L27" i="17"/>
  <c r="M27" i="17"/>
  <c r="I109" i="14"/>
  <c r="A18" i="9" l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P58" i="18" l="1"/>
  <c r="AR58" i="18"/>
  <c r="AN25" i="14"/>
  <c r="AR25" i="16"/>
  <c r="AN95" i="16"/>
  <c r="AP95" i="16"/>
  <c r="AR134" i="14"/>
  <c r="AN25" i="18"/>
  <c r="AP134" i="14"/>
  <c r="AP25" i="14"/>
  <c r="AP25" i="18"/>
  <c r="AN58" i="18"/>
  <c r="AP25" i="16"/>
  <c r="AR25" i="18"/>
  <c r="AR25" i="14"/>
  <c r="AN134" i="14"/>
  <c r="AR95" i="16"/>
  <c r="AN25" i="16"/>
</calcChain>
</file>

<file path=xl/sharedStrings.xml><?xml version="1.0" encoding="utf-8"?>
<sst xmlns="http://schemas.openxmlformats.org/spreadsheetml/2006/main" count="2499" uniqueCount="713">
  <si>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</si>
  <si>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</si>
  <si>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</si>
  <si>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</si>
  <si>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</si>
  <si>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</si>
  <si>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</si>
  <si>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</si>
  <si>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</si>
  <si>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</si>
  <si>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</si>
  <si>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</si>
  <si>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</si>
  <si>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</si>
  <si>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</si>
  <si>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</si>
  <si>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</si>
  <si>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</si>
  <si>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</si>
  <si>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</si>
  <si>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</si>
  <si>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</si>
  <si>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</si>
  <si>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</si>
  <si>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</si>
  <si>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</si>
  <si>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</si>
  <si>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</si>
  <si>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</si>
  <si>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</si>
  <si>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</si>
  <si>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</si>
  <si>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</si>
  <si>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</si>
  <si>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</si>
  <si>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</si>
  <si>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</si>
  <si>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</si>
  <si>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</si>
  <si>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</si>
  <si>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</si>
  <si>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</si>
  <si>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</si>
  <si>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</si>
  <si>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</si>
  <si>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</si>
  <si>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</si>
  <si>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</si>
  <si>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</si>
  <si>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PEROTTI VICTORIA</t>
  </si>
  <si>
    <t>FUTUROS GOLFISTAS</t>
  </si>
  <si>
    <t>DOUER MAXIMO</t>
  </si>
  <si>
    <t>SALVAI MATEO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</si>
  <si>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</si>
  <si>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</si>
  <si>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</si>
  <si>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</si>
  <si>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</si>
  <si>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</si>
  <si>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</si>
  <si>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</si>
  <si>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</si>
  <si>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</si>
  <si>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</si>
  <si>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</si>
  <si>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</si>
  <si>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</si>
  <si>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</si>
  <si>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</si>
  <si>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</si>
  <si>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</si>
  <si>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</si>
  <si>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</si>
  <si>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</si>
  <si>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</si>
  <si>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</si>
  <si>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</si>
  <si>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</si>
  <si>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</si>
  <si>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</si>
  <si>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</si>
  <si>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</si>
  <si>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</si>
  <si>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</si>
  <si>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</si>
  <si>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</si>
  <si>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</si>
  <si>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</si>
  <si>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</si>
  <si>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</si>
  <si>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</si>
  <si>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</si>
  <si>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</si>
  <si>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</si>
  <si>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</si>
  <si>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</si>
  <si>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</si>
  <si>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</si>
  <si>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</si>
  <si>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</si>
  <si>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</si>
  <si>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</si>
  <si>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</si>
  <si>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</si>
  <si>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</si>
  <si>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</si>
  <si>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</si>
  <si>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</si>
  <si>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</si>
  <si>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</si>
  <si>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Asatto, Francisco</t>
  </si>
  <si>
    <t>Club A. Estudiantes de la Plata</t>
  </si>
  <si>
    <t>Capani, Francesca</t>
  </si>
  <si>
    <t>De los Santos, Victoria</t>
  </si>
  <si>
    <t>PORTA ARAOZ JEREMIAS</t>
  </si>
  <si>
    <t>REPOSO FEDERICO ARIEL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</si>
  <si>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</si>
  <si>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</si>
  <si>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</si>
  <si>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</si>
  <si>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</si>
  <si>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</si>
  <si>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</si>
  <si>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</si>
  <si>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</si>
  <si>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</si>
  <si>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</si>
  <si>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</si>
  <si>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</si>
  <si>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</si>
  <si>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</si>
  <si>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Prieto Kilmurri, Cipriano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</si>
  <si>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</si>
  <si>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</si>
  <si>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</si>
  <si>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</si>
  <si>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</si>
  <si>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</si>
  <si>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</si>
  <si>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</si>
  <si>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</si>
  <si>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</si>
  <si>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</si>
  <si>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</si>
  <si>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</si>
  <si>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MOYANO MAYRA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</si>
  <si>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</si>
  <si>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</si>
  <si>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</si>
  <si>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</si>
  <si>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</si>
  <si>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</si>
  <si>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</si>
  <si>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TAMINI JOAQUIN</t>
  </si>
  <si>
    <t>OUBEL MARTINA</t>
  </si>
  <si>
    <t>Club Nautico San Isidro</t>
  </si>
  <si>
    <t>BRAVO MAXIMO</t>
  </si>
  <si>
    <t>CLUB CIUDAD BUENOS AIRES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</si>
  <si>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</si>
  <si>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</si>
  <si>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</si>
  <si>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</si>
  <si>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</si>
  <si>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</si>
  <si>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</si>
  <si>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</si>
  <si>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SIERRA DE LOS PADRES G.C.</t>
  </si>
  <si>
    <t>DIAZ ERMACORA ELEONORA</t>
  </si>
  <si>
    <t>BERRONE PALOMA</t>
  </si>
  <si>
    <t>MARTINEZ PEROZO GUADALUPE</t>
  </si>
  <si>
    <t>RANDO LARRAIN OLIVIA</t>
  </si>
  <si>
    <t>BERKENWALD AMBAR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</si>
  <si>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</si>
  <si>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</si>
  <si>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</si>
  <si>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</si>
  <si>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</si>
  <si>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</si>
  <si>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</si>
  <si>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</si>
  <si>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Gismondi, Simón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</si>
  <si>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</si>
  <si>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</si>
  <si>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</si>
  <si>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</si>
  <si>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</si>
  <si>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</si>
  <si>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</si>
  <si>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</si>
  <si>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</si>
  <si>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</si>
  <si>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</si>
  <si>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CRIPPA CONSTANTINO</t>
  </si>
  <si>
    <t>MORA YOUNG MANUEL</t>
  </si>
  <si>
    <t>PEREIRA NACOR BAUTISTA</t>
  </si>
  <si>
    <t>BARBON GUILLERMINA</t>
  </si>
  <si>
    <t>Ortiz, Kevin</t>
  </si>
  <si>
    <t>Foglia, Juana</t>
  </si>
  <si>
    <t>Metro Junior Tour</t>
  </si>
  <si>
    <t>Vegh, Dylan</t>
  </si>
  <si>
    <t>Scholem Aleijem Bialik</t>
  </si>
  <si>
    <t>TUCCI LUCA</t>
  </si>
  <si>
    <t>Cabrera, Julian</t>
  </si>
  <si>
    <t>BOSCH SANTIAGO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</si>
  <si>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</si>
  <si>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</si>
  <si>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</si>
  <si>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</si>
  <si>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</si>
  <si>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</si>
  <si>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</si>
  <si>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</si>
  <si>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</si>
  <si>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</si>
  <si>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</si>
  <si>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Silva, Catalina</t>
  </si>
  <si>
    <t>Perrella, Santiago</t>
  </si>
  <si>
    <t>El Canton Golf</t>
  </si>
  <si>
    <t>KIM AARON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</si>
  <si>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</si>
  <si>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</si>
  <si>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</si>
  <si>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</si>
  <si>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</si>
  <si>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</si>
  <si>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</si>
  <si>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</si>
  <si>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Hernandez, Aitana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</si>
  <si>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</si>
  <si>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</si>
  <si>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</si>
  <si>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</si>
  <si>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</si>
  <si>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</si>
  <si>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</si>
  <si>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</si>
  <si>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</si>
  <si>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</si>
  <si>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</si>
  <si>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</si>
  <si>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</si>
  <si>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</si>
  <si>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</si>
  <si>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</si>
  <si>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</si>
  <si>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</si>
  <si>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</si>
  <si>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</si>
  <si>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</si>
  <si>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</si>
  <si>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</si>
  <si>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</si>
  <si>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</si>
  <si>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</si>
  <si>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</si>
  <si>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</si>
  <si>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</si>
  <si>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</si>
  <si>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</si>
  <si>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</si>
  <si>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</si>
  <si>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</si>
  <si>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</si>
  <si>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</si>
  <si>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</si>
  <si>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SOJO, MATEO</t>
  </si>
  <si>
    <t>CABALLERO, FELIPE</t>
  </si>
  <si>
    <t>CABALLERO, IÑAKI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</si>
  <si>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</si>
  <si>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</si>
  <si>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</si>
  <si>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</si>
  <si>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</si>
  <si>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</si>
  <si>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</si>
  <si>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</si>
  <si>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</si>
  <si>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</si>
  <si>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</si>
  <si>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</si>
  <si>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</si>
  <si>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</si>
  <si>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</si>
  <si>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</si>
  <si>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</si>
  <si>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</si>
  <si>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</si>
  <si>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</si>
  <si>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</si>
  <si>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</si>
  <si>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</si>
  <si>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</si>
  <si>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</si>
  <si>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</si>
  <si>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</si>
  <si>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</si>
  <si>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</si>
  <si>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</si>
  <si>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</si>
  <si>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</si>
  <si>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</si>
  <si>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</si>
  <si>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</si>
  <si>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</si>
  <si>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</si>
  <si>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</si>
  <si>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</si>
  <si>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</si>
  <si>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</si>
  <si>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</si>
  <si>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</si>
  <si>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</si>
  <si>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</si>
  <si>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</si>
  <si>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</si>
  <si>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</si>
  <si>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</si>
  <si>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</si>
  <si>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</si>
  <si>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</si>
  <si>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</si>
  <si>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</si>
  <si>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</si>
  <si>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</si>
  <si>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</si>
  <si>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</si>
  <si>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</si>
  <si>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</si>
  <si>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</si>
  <si>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MARTINEZ VIVOT, JOAQUIN</t>
  </si>
  <si>
    <t>BOCA RATON COUNTRY CLUB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</si>
  <si>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</si>
  <si>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</si>
  <si>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</si>
  <si>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</si>
  <si>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</si>
  <si>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</si>
  <si>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</si>
  <si>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</si>
  <si>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</si>
  <si>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</si>
  <si>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Revoredo, Joia</t>
  </si>
  <si>
    <t>Juarez Goñi, Ignacio</t>
  </si>
  <si>
    <t>Di Benedetto, Galo</t>
  </si>
  <si>
    <t>Dedyn, Juan</t>
  </si>
  <si>
    <t>Vargas, Delfina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</si>
  <si>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</si>
  <si>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</si>
  <si>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</si>
  <si>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</si>
  <si>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</si>
  <si>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</si>
  <si>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</si>
  <si>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ESCOBAR ANDRES EMANUEL</t>
  </si>
  <si>
    <t>UCKE PEDRO</t>
  </si>
  <si>
    <t>PARDO LUCAS</t>
  </si>
  <si>
    <t>TINTPILVER, SANTINO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</si>
  <si>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</si>
  <si>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</si>
  <si>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</si>
  <si>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</si>
  <si>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</si>
  <si>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</si>
  <si>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</si>
  <si>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</si>
  <si>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</si>
  <si>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</si>
  <si>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RANKING CABALLEROS MENORES DE 13 AÑOS - 2023 - CLASES 2011 y POSTERIORES</t>
  </si>
  <si>
    <t>DAMAS Albatros Clases 2011-2012 - SIN HANDICAP</t>
  </si>
  <si>
    <t>PIMENTEL BENJAMIN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</si>
  <si>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</si>
  <si>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</si>
  <si>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</si>
  <si>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</si>
  <si>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</si>
  <si>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</si>
  <si>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</si>
  <si>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</si>
  <si>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</si>
  <si>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</si>
  <si>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</si>
  <si>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</si>
  <si>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</si>
  <si>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</si>
  <si>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</si>
  <si>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</si>
  <si>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</si>
  <si>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</si>
  <si>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</si>
  <si>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</si>
  <si>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</si>
  <si>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</si>
  <si>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</si>
  <si>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</si>
  <si>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</si>
  <si>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</si>
  <si>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</si>
  <si>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</si>
  <si>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SOJO MATEO</t>
  </si>
  <si>
    <t>DE MARCO VITO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</si>
  <si>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</si>
  <si>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</si>
  <si>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</si>
  <si>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</si>
  <si>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</si>
  <si>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</si>
  <si>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</si>
  <si>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</si>
  <si>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</si>
  <si>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</si>
  <si>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MERADAI, FELIPE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</si>
  <si>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</si>
  <si>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</si>
  <si>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</si>
  <si>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</si>
  <si>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</si>
  <si>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</si>
  <si>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</si>
  <si>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</si>
  <si>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Tabellione, Catalina</t>
  </si>
  <si>
    <t>MERADI, FELIPE</t>
  </si>
  <si>
    <t>DE SANTIS CASCARDO, LUCA</t>
  </si>
  <si>
    <t>CALVO, MANUEL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</si>
  <si>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</si>
  <si>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</si>
  <si>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</si>
  <si>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</si>
  <si>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</si>
  <si>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</si>
  <si>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</si>
  <si>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</si>
  <si>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DIBAR, CARLOS MARIA</t>
  </si>
  <si>
    <t>URDAPILLETA, JOAQUIN</t>
  </si>
  <si>
    <t>FERNANDEZ MADERO, CRUZ</t>
  </si>
  <si>
    <t>ENGEVIK, THOMAS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</si>
  <si>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</si>
  <si>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</si>
  <si>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</si>
  <si>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</si>
  <si>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</si>
  <si>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</si>
  <si>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</si>
  <si>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</si>
  <si>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</si>
  <si>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</si>
  <si>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</si>
  <si>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</si>
  <si>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</si>
  <si>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</si>
  <si>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</si>
  <si>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CONTRERAS KLATT, MAGALI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</si>
  <si>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</si>
  <si>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</si>
  <si>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</si>
  <si>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</si>
  <si>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</si>
  <si>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</si>
  <si>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</si>
  <si>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Laulhe, Rosario</t>
  </si>
  <si>
    <t>Fagalde, Iáki</t>
  </si>
  <si>
    <t>Mackinlay Felix</t>
  </si>
  <si>
    <t>Bucci, Tadeo</t>
  </si>
  <si>
    <t>Garcia Sanchez, Owen</t>
  </si>
  <si>
    <t>Amas, Facundo</t>
  </si>
  <si>
    <t>Agosti Juan</t>
  </si>
  <si>
    <t>TITOLO, BRUNO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</si>
  <si>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</si>
  <si>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</si>
  <si>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</si>
  <si>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</si>
  <si>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</si>
  <si>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</si>
  <si>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</si>
  <si>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</si>
  <si>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</si>
  <si>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Hall Bernardita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</si>
  <si>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</si>
  <si>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</si>
  <si>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</si>
  <si>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</si>
  <si>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</si>
  <si>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</si>
  <si>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</si>
  <si>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</si>
  <si>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</si>
  <si>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</si>
  <si>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</si>
  <si>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</si>
  <si>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</si>
  <si>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</si>
  <si>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</si>
  <si>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</si>
  <si>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</si>
  <si>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</si>
  <si>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</si>
  <si>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</si>
  <si>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</si>
  <si>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</si>
  <si>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</si>
  <si>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PALERMO</t>
  </si>
  <si>
    <t>RANKING CABALLEROS MENORES DE 18 AÑOS</t>
  </si>
  <si>
    <t>RANKING CABALLEROS MENORES DE 18 AÑOS 
- CLASES   07 - 08 - 09 -</t>
  </si>
  <si>
    <t>1. 
Palermo Golf</t>
  </si>
  <si>
    <t xml:space="preserve">RANKING CABALLEROS MENORES DE 15 AÑOS </t>
  </si>
  <si>
    <t>RANKING CABALLEROS MENORES DE 15 AÑOS - 
CLASES 2010 y 2011</t>
  </si>
  <si>
    <t>RANKING CABALLEROS MENORES DE 13 AÑOS - 2024 - 
CLASES 2012 y POSTERIORES</t>
  </si>
  <si>
    <t>Clasificados Torneo Nacional Junior 2025</t>
  </si>
  <si>
    <t xml:space="preserve">RANKING DAMAS MENORES DE 18 AÑOS - </t>
  </si>
  <si>
    <t>RANKING DAMAS MENORES DE 18 AÑOS 
- CLASES   07 - 08 - 09</t>
  </si>
  <si>
    <t>RANKING DAMAS MENORES DE 15 AÑOS - 
CLASES 2010 y Posteriores</t>
  </si>
  <si>
    <t>RANKING DAMAS MENORES DE 15 AÑOS</t>
  </si>
  <si>
    <t>NIÑOS ALBATROS 2012 - 2013</t>
  </si>
  <si>
    <t>NIÑAS ALBATROS 2012 - 2013</t>
  </si>
  <si>
    <t>NIÑOS AGUILAS 2014 y 2015</t>
  </si>
  <si>
    <t>NIÑAS EAGLES 2014 y 2015</t>
  </si>
  <si>
    <t>RANKING 2025</t>
  </si>
  <si>
    <t>NIÑOS BIRDIES 2016 y posteriores</t>
  </si>
  <si>
    <t>NIÑAS BIRDIES 2016 y posteriores</t>
  </si>
  <si>
    <t>PASSARELLI, GIOVANNI</t>
  </si>
  <si>
    <t>TESSANDORI, TOMAS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</si>
  <si>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</si>
  <si>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</si>
  <si>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</si>
  <si>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</si>
  <si>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</si>
  <si>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</si>
  <si>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</si>
  <si>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</si>
  <si>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</si>
  <si>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</si>
  <si>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</si>
  <si>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</si>
  <si>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</si>
  <si>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</si>
  <si>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</si>
  <si>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</si>
  <si>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</si>
  <si>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</si>
  <si>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</si>
  <si>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</si>
  <si>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</si>
  <si>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</si>
  <si>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</si>
  <si>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</si>
  <si>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</si>
  <si>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</si>
  <si>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</si>
  <si>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</si>
  <si>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</si>
  <si>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</si>
  <si>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</si>
  <si>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BOCCHETTO, LUCIA</t>
  </si>
  <si>
    <t>LORI, AGUSTINA</t>
  </si>
  <si>
    <t>Ibarruela, Shanahan</t>
  </si>
  <si>
    <t>Berciano, Margarita</t>
  </si>
  <si>
    <t>Golf Club Jose Jurado</t>
  </si>
  <si>
    <t>Diving del Viso</t>
  </si>
  <si>
    <t>2. Haras</t>
  </si>
  <si>
    <t>3. Ranelagh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</si>
  <si>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</si>
  <si>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</si>
  <si>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</si>
  <si>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</si>
  <si>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</si>
  <si>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</si>
  <si>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</si>
  <si>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</si>
  <si>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</si>
  <si>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</si>
  <si>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</si>
  <si>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</si>
  <si>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</si>
  <si>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</si>
  <si>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</si>
  <si>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</si>
  <si>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</si>
  <si>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</si>
  <si>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</si>
  <si>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</t>
  </si>
  <si>
    <t>4. Naútico Escobar</t>
  </si>
  <si>
    <t>Ortiz, Giovanni</t>
  </si>
  <si>
    <t>5. Golf Club Argentino</t>
  </si>
  <si>
    <t>5. Argentino</t>
  </si>
  <si>
    <t>DIBAR, ALEX</t>
  </si>
  <si>
    <t>FABRI, SANTINO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</si>
  <si>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</si>
  <si>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</si>
  <si>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</si>
  <si>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</si>
  <si>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</si>
  <si>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</si>
  <si>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</si>
  <si>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</si>
  <si>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Maglione, Pedro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</si>
  <si>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</si>
  <si>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</si>
  <si>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</si>
  <si>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</si>
  <si>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</si>
  <si>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</si>
  <si>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Maltoni, Luisa</t>
  </si>
  <si>
    <t>Aguirre, Florencio</t>
  </si>
  <si>
    <t>Fernandez Madero, Toribio</t>
  </si>
  <si>
    <t>Quirno, Ignacio</t>
  </si>
  <si>
    <t>FABBRI, SANTINO</t>
  </si>
  <si>
    <t>6. La Martona</t>
  </si>
  <si>
    <t>JOUEDJATI, THIAGO ALAN</t>
  </si>
  <si>
    <t>Oteiza, Delfina</t>
  </si>
  <si>
    <t>Sigbaum, Agustin</t>
  </si>
  <si>
    <t>Los alamos Club de Campo</t>
  </si>
  <si>
    <t>Rielo, Lysak</t>
  </si>
  <si>
    <t>Lentini, Mateo</t>
  </si>
  <si>
    <t>Olguin, Orion</t>
  </si>
  <si>
    <t>7. Olivos</t>
  </si>
  <si>
    <t>7. Olivos Golf</t>
  </si>
  <si>
    <t>BOCCHETTO, JUANA</t>
  </si>
  <si>
    <t>REVOREDO, JOIA</t>
  </si>
  <si>
    <t>SILVA CATALINA</t>
  </si>
  <si>
    <t>DI PAOLA, NICOLAS</t>
  </si>
  <si>
    <t>OLIVOS GOLF. CLUB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</si>
  <si>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</si>
  <si>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</si>
  <si>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</si>
  <si>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</si>
  <si>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</si>
  <si>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</si>
  <si>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</si>
  <si>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</si>
  <si>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</si>
  <si>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</si>
  <si>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</si>
  <si>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</si>
  <si>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</si>
  <si>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</si>
  <si>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</si>
  <si>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</si>
  <si>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10. Boulogne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</si>
  <si>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</si>
  <si>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</si>
  <si>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</si>
  <si>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</si>
  <si>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</si>
  <si>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</si>
  <si>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</si>
  <si>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11. Jockey Club</t>
  </si>
  <si>
    <t>10. Jockey Club</t>
  </si>
  <si>
    <t>LAFUENTE, RUFINO</t>
  </si>
  <si>
    <t>PETRIC, JUAN CRUZ</t>
  </si>
  <si>
    <t>CLUB ATLETICO ESTUDIANTES DE PARANA</t>
  </si>
  <si>
    <t>MIRRI, FRANCISCO</t>
  </si>
  <si>
    <t>EHRMAN, FRANCISCO</t>
  </si>
  <si>
    <t>CASTRO VIDELA, MATEO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</si>
  <si>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</si>
  <si>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</si>
  <si>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</si>
  <si>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</si>
  <si>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</si>
  <si>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</si>
  <si>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</si>
  <si>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</si>
  <si>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</si>
  <si>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</si>
  <si>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</si>
  <si>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</si>
  <si>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</si>
  <si>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</si>
  <si>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</si>
  <si>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</si>
  <si>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</si>
  <si>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DI BENEDETTO, LUCIO</t>
  </si>
  <si>
    <t>ACOSTA ISAIAS, RAMON</t>
  </si>
  <si>
    <t>ITURRIOZ IÑIGO</t>
  </si>
  <si>
    <t>GOMEZ, FACUNDO</t>
  </si>
  <si>
    <t>Tocafondi, Luca</t>
  </si>
  <si>
    <t>Ferri, Maria Josefina</t>
  </si>
  <si>
    <t>Casa, Joaquin</t>
  </si>
  <si>
    <t>Club Nautico San isidro</t>
  </si>
  <si>
    <t>12. Highland</t>
  </si>
  <si>
    <t>-</t>
  </si>
  <si>
    <t>13. Abril</t>
  </si>
  <si>
    <t>14. Tortugas</t>
  </si>
  <si>
    <t>DUBOURG, JOAQUIN</t>
  </si>
  <si>
    <t>DI BENEDETTO, CIRO</t>
  </si>
  <si>
    <t>BRANDEEN, JOAQUIN</t>
  </si>
  <si>
    <t>FREYRE, ANTONIO</t>
  </si>
  <si>
    <t>OBARRIO, SOFIA</t>
  </si>
  <si>
    <t>Usandivaras, Mateo</t>
  </si>
  <si>
    <t>Mallaviabarrena, Felix</t>
  </si>
  <si>
    <t>Nordelta Golf Club</t>
  </si>
  <si>
    <t>Marenco, Jose</t>
  </si>
  <si>
    <t>Savoy, Tista</t>
  </si>
  <si>
    <t>Dechert, Pedro</t>
  </si>
  <si>
    <t>Gutierrez, Eytan</t>
  </si>
  <si>
    <t>Cerrato, Vicente</t>
  </si>
  <si>
    <t>Cassano, Simón</t>
  </si>
  <si>
    <t>GARCIA ZAVALETA, IGNACIO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</si>
  <si>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</si>
  <si>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</si>
  <si>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</si>
  <si>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</si>
  <si>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</si>
  <si>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</si>
  <si>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</si>
  <si>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</si>
  <si>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15. Campo Chico</t>
  </si>
  <si>
    <t>2. Haras de 
Santa María</t>
  </si>
  <si>
    <t>3. Ranelagh 
Golf Club</t>
  </si>
  <si>
    <t>Anitiori, Lorenzo</t>
  </si>
  <si>
    <t>16. Estudiantes</t>
  </si>
  <si>
    <t>15. 
Estudiantes</t>
  </si>
  <si>
    <t>PUENTE, MANUEL</t>
  </si>
  <si>
    <t>Bava, Dante</t>
  </si>
  <si>
    <t>SAN ISIDRO GOLF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</si>
</sst>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15"/>
      <color indexed="9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8"/>
      <color indexed="9"/>
      <name val="Arial"/>
      <family val="2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  <font>
      <b/>
      <sz val="23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6" fillId="0" borderId="0" applyFont="0" applyFill="0" applyBorder="0" applyAlignment="0" applyProtection="0"/>
  </cellStyleXfs>
  <cellXfs count="982">
    <xf numFmtId="0" fontId="0" fillId="0" borderId="0" xfId="0"/>
    <xf numFmtId="0" fontId="97" fillId="0" borderId="0" xfId="0" applyFont="1" applyAlignment="1">
      <alignment horizontal="center"/>
    </xf>
    <xf numFmtId="0" fontId="97" fillId="0" borderId="0" xfId="0" applyFont="1"/>
    <xf numFmtId="0" fontId="98" fillId="0" borderId="0" xfId="0" applyFont="1" applyAlignment="1">
      <alignment horizontal="center"/>
    </xf>
    <xf numFmtId="166" fontId="97" fillId="0" borderId="0" xfId="1" applyNumberFormat="1" applyFont="1" applyFill="1" applyBorder="1" applyAlignment="1">
      <alignment horizontal="center"/>
    </xf>
    <xf numFmtId="2" fontId="97" fillId="0" borderId="0" xfId="0" applyNumberFormat="1" applyFont="1" applyAlignment="1">
      <alignment horizontal="center"/>
    </xf>
    <xf numFmtId="0" fontId="107" fillId="0" borderId="3" xfId="0" applyFont="1" applyBorder="1" applyAlignment="1">
      <alignment horizontal="center" vertical="center" wrapText="1"/>
    </xf>
    <xf numFmtId="0" fontId="111" fillId="0" borderId="0" xfId="0" applyFont="1" applyAlignment="1">
      <alignment horizontal="center"/>
    </xf>
    <xf numFmtId="166" fontId="97" fillId="0" borderId="3" xfId="1" applyNumberFormat="1" applyFont="1" applyFill="1" applyBorder="1" applyAlignment="1">
      <alignment horizontal="center"/>
    </xf>
    <xf numFmtId="166" fontId="100" fillId="0" borderId="3" xfId="0" applyNumberFormat="1" applyFont="1" applyBorder="1" applyAlignment="1">
      <alignment horizontal="center"/>
    </xf>
    <xf numFmtId="166" fontId="109" fillId="0" borderId="3" xfId="0" applyNumberFormat="1" applyFont="1" applyBorder="1" applyAlignment="1">
      <alignment horizontal="center"/>
    </xf>
    <xf numFmtId="0" fontId="109" fillId="0" borderId="0" xfId="0" applyFont="1" applyAlignment="1">
      <alignment horizontal="center"/>
    </xf>
    <xf numFmtId="167" fontId="97" fillId="0" borderId="3" xfId="1" applyNumberFormat="1" applyFont="1" applyFill="1" applyBorder="1" applyAlignment="1">
      <alignment horizontal="center"/>
    </xf>
    <xf numFmtId="166" fontId="107" fillId="0" borderId="3" xfId="1" applyNumberFormat="1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/>
    </xf>
    <xf numFmtId="0" fontId="110" fillId="0" borderId="0" xfId="0" applyFont="1"/>
    <xf numFmtId="0" fontId="0" fillId="0" borderId="0" xfId="0" applyAlignment="1">
      <alignment vertical="center"/>
    </xf>
    <xf numFmtId="0" fontId="88" fillId="0" borderId="0" xfId="0" applyFont="1" applyAlignment="1">
      <alignment vertical="center"/>
    </xf>
    <xf numFmtId="0" fontId="88" fillId="0" borderId="0" xfId="0" applyFont="1" applyAlignment="1">
      <alignment horizontal="center" vertical="center"/>
    </xf>
    <xf numFmtId="0" fontId="104" fillId="0" borderId="0" xfId="0" applyFont="1" applyAlignment="1">
      <alignment vertical="center"/>
    </xf>
    <xf numFmtId="0" fontId="93" fillId="6" borderId="36" xfId="0" applyFont="1" applyFill="1" applyBorder="1" applyAlignment="1">
      <alignment horizontal="center" vertical="center"/>
    </xf>
    <xf numFmtId="0" fontId="93" fillId="6" borderId="37" xfId="0" applyFont="1" applyFill="1" applyBorder="1" applyAlignment="1">
      <alignment horizontal="center" vertical="center"/>
    </xf>
    <xf numFmtId="0" fontId="102" fillId="0" borderId="3" xfId="0" applyFont="1" applyBorder="1" applyAlignment="1">
      <alignment vertical="center"/>
    </xf>
    <xf numFmtId="0" fontId="113" fillId="0" borderId="8" xfId="0" applyFont="1" applyBorder="1" applyAlignment="1">
      <alignment vertical="center"/>
    </xf>
    <xf numFmtId="0" fontId="89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2" fontId="115" fillId="6" borderId="13" xfId="0" applyNumberFormat="1" applyFont="1" applyFill="1" applyBorder="1" applyAlignment="1">
      <alignment horizontal="center" vertical="center"/>
    </xf>
    <xf numFmtId="0" fontId="102" fillId="0" borderId="0" xfId="0" applyFont="1" applyAlignment="1">
      <alignment vertical="center"/>
    </xf>
    <xf numFmtId="0" fontId="102" fillId="0" borderId="0" xfId="0" applyFont="1" applyAlignment="1">
      <alignment horizontal="center" vertical="center"/>
    </xf>
    <xf numFmtId="0" fontId="95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0" fontId="88" fillId="3" borderId="0" xfId="0" applyFont="1" applyFill="1" applyAlignment="1">
      <alignment vertical="center"/>
    </xf>
    <xf numFmtId="0" fontId="92" fillId="2" borderId="11" xfId="0" applyFont="1" applyFill="1" applyBorder="1" applyAlignment="1">
      <alignment horizontal="center" vertical="center"/>
    </xf>
    <xf numFmtId="0" fontId="88" fillId="0" borderId="20" xfId="0" applyFont="1" applyBorder="1" applyAlignment="1">
      <alignment vertical="center"/>
    </xf>
    <xf numFmtId="0" fontId="88" fillId="0" borderId="11" xfId="0" applyFont="1" applyBorder="1" applyAlignment="1">
      <alignment horizontal="center" vertical="center"/>
    </xf>
    <xf numFmtId="0" fontId="88" fillId="0" borderId="12" xfId="0" applyFont="1" applyBorder="1" applyAlignment="1">
      <alignment horizontal="center" vertical="center"/>
    </xf>
    <xf numFmtId="2" fontId="88" fillId="0" borderId="10" xfId="0" applyNumberFormat="1" applyFont="1" applyBorder="1" applyAlignment="1">
      <alignment horizontal="center" vertical="center"/>
    </xf>
    <xf numFmtId="2" fontId="88" fillId="0" borderId="20" xfId="0" applyNumberFormat="1" applyFont="1" applyBorder="1" applyAlignment="1">
      <alignment horizontal="center" vertical="center"/>
    </xf>
    <xf numFmtId="0" fontId="92" fillId="2" borderId="13" xfId="0" applyFont="1" applyFill="1" applyBorder="1" applyAlignment="1">
      <alignment horizontal="center" vertical="center"/>
    </xf>
    <xf numFmtId="0" fontId="88" fillId="0" borderId="9" xfId="0" applyFont="1" applyBorder="1" applyAlignment="1">
      <alignment vertical="center"/>
    </xf>
    <xf numFmtId="0" fontId="88" fillId="0" borderId="13" xfId="0" applyFont="1" applyBorder="1" applyAlignment="1">
      <alignment horizontal="center" vertical="center"/>
    </xf>
    <xf numFmtId="0" fontId="88" fillId="0" borderId="5" xfId="0" applyFont="1" applyBorder="1" applyAlignment="1">
      <alignment horizontal="center" vertical="center"/>
    </xf>
    <xf numFmtId="2" fontId="88" fillId="0" borderId="6" xfId="0" applyNumberFormat="1" applyFont="1" applyBorder="1" applyAlignment="1">
      <alignment horizontal="center" vertical="center"/>
    </xf>
    <xf numFmtId="2" fontId="88" fillId="0" borderId="9" xfId="0" applyNumberFormat="1" applyFont="1" applyBorder="1" applyAlignment="1">
      <alignment horizontal="center" vertical="center"/>
    </xf>
    <xf numFmtId="0" fontId="88" fillId="0" borderId="15" xfId="0" applyFont="1" applyBorder="1" applyAlignment="1">
      <alignment vertical="center"/>
    </xf>
    <xf numFmtId="0" fontId="88" fillId="0" borderId="16" xfId="0" applyFont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2" fontId="88" fillId="0" borderId="0" xfId="0" applyNumberFormat="1" applyFont="1" applyAlignment="1">
      <alignment vertical="center"/>
    </xf>
    <xf numFmtId="2" fontId="88" fillId="0" borderId="0" xfId="0" applyNumberFormat="1" applyFont="1" applyAlignment="1">
      <alignment horizontal="center" vertical="center"/>
    </xf>
    <xf numFmtId="0" fontId="115" fillId="6" borderId="8" xfId="0" applyFont="1" applyFill="1" applyBorder="1" applyAlignment="1">
      <alignment horizontal="center" vertical="center"/>
    </xf>
    <xf numFmtId="0" fontId="114" fillId="0" borderId="0" xfId="0" applyFont="1" applyAlignment="1">
      <alignment vertical="center"/>
    </xf>
    <xf numFmtId="0" fontId="102" fillId="0" borderId="8" xfId="0" applyFont="1" applyBorder="1" applyAlignment="1">
      <alignment horizontal="center" vertical="center"/>
    </xf>
    <xf numFmtId="0" fontId="102" fillId="0" borderId="3" xfId="0" applyFont="1" applyBorder="1" applyAlignment="1">
      <alignment horizontal="center" vertical="center"/>
    </xf>
    <xf numFmtId="0" fontId="102" fillId="0" borderId="46" xfId="0" applyFont="1" applyBorder="1" applyAlignment="1">
      <alignment horizontal="center" vertical="center"/>
    </xf>
    <xf numFmtId="0" fontId="88" fillId="0" borderId="20" xfId="0" applyFont="1" applyBorder="1" applyAlignment="1">
      <alignment horizontal="center" vertical="center"/>
    </xf>
    <xf numFmtId="0" fontId="88" fillId="0" borderId="9" xfId="0" applyFont="1" applyBorder="1" applyAlignment="1">
      <alignment horizontal="center" vertical="center"/>
    </xf>
    <xf numFmtId="0" fontId="88" fillId="0" borderId="15" xfId="0" applyFont="1" applyBorder="1" applyAlignment="1">
      <alignment horizontal="center" vertical="center"/>
    </xf>
    <xf numFmtId="0" fontId="92" fillId="6" borderId="14" xfId="0" applyFont="1" applyFill="1" applyBorder="1" applyAlignment="1">
      <alignment horizontal="center" vertical="center"/>
    </xf>
    <xf numFmtId="0" fontId="87" fillId="0" borderId="0" xfId="0" applyFont="1" applyAlignment="1">
      <alignment vertical="center"/>
    </xf>
    <xf numFmtId="1" fontId="88" fillId="0" borderId="0" xfId="1" applyNumberFormat="1" applyFont="1" applyAlignment="1">
      <alignment horizontal="center" vertical="center"/>
    </xf>
    <xf numFmtId="0" fontId="90" fillId="0" borderId="0" xfId="0" applyFont="1" applyAlignment="1">
      <alignment vertical="center"/>
    </xf>
    <xf numFmtId="1" fontId="88" fillId="0" borderId="0" xfId="1" applyNumberFormat="1" applyFont="1" applyBorder="1" applyAlignment="1">
      <alignment horizontal="center" vertical="center"/>
    </xf>
    <xf numFmtId="0" fontId="114" fillId="0" borderId="3" xfId="0" applyFont="1" applyBorder="1" applyAlignment="1">
      <alignment horizontal="center" vertical="center"/>
    </xf>
    <xf numFmtId="0" fontId="103" fillId="0" borderId="0" xfId="0" applyFont="1" applyAlignment="1">
      <alignment vertical="center"/>
    </xf>
    <xf numFmtId="0" fontId="88" fillId="0" borderId="23" xfId="0" applyFont="1" applyBorder="1" applyAlignment="1">
      <alignment horizontal="center" vertical="center"/>
    </xf>
    <xf numFmtId="0" fontId="88" fillId="0" borderId="4" xfId="0" applyFont="1" applyBorder="1" applyAlignment="1">
      <alignment horizontal="center" vertical="center"/>
    </xf>
    <xf numFmtId="0" fontId="88" fillId="0" borderId="50" xfId="0" applyFont="1" applyBorder="1" applyAlignment="1">
      <alignment horizontal="center" vertical="center"/>
    </xf>
    <xf numFmtId="0" fontId="102" fillId="0" borderId="49" xfId="0" applyFont="1" applyBorder="1" applyAlignment="1">
      <alignment horizontal="center" vertical="center"/>
    </xf>
    <xf numFmtId="0" fontId="109" fillId="0" borderId="3" xfId="0" applyFont="1" applyBorder="1" applyAlignment="1">
      <alignment horizontal="center"/>
    </xf>
    <xf numFmtId="2" fontId="115" fillId="6" borderId="19" xfId="0" applyNumberFormat="1" applyFont="1" applyFill="1" applyBorder="1" applyAlignment="1">
      <alignment horizontal="center" vertical="center"/>
    </xf>
    <xf numFmtId="0" fontId="115" fillId="6" borderId="19" xfId="0" applyFont="1" applyFill="1" applyBorder="1" applyAlignment="1">
      <alignment horizontal="center" vertical="center"/>
    </xf>
    <xf numFmtId="0" fontId="115" fillId="6" borderId="13" xfId="0" applyFont="1" applyFill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10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02" fillId="0" borderId="8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83" fillId="0" borderId="3" xfId="0" applyFont="1" applyBorder="1" applyAlignment="1">
      <alignment horizontal="center" vertical="center"/>
    </xf>
    <xf numFmtId="0" fontId="82" fillId="0" borderId="3" xfId="0" applyFont="1" applyBorder="1" applyAlignment="1">
      <alignment vertical="center"/>
    </xf>
    <xf numFmtId="0" fontId="83" fillId="0" borderId="3" xfId="0" applyFont="1" applyBorder="1" applyAlignment="1">
      <alignment vertical="center"/>
    </xf>
    <xf numFmtId="0" fontId="82" fillId="0" borderId="3" xfId="0" applyFont="1" applyBorder="1" applyAlignment="1">
      <alignment horizontal="center" vertical="center"/>
    </xf>
    <xf numFmtId="0" fontId="102" fillId="0" borderId="7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2" fontId="115" fillId="6" borderId="16" xfId="0" applyNumberFormat="1" applyFont="1" applyFill="1" applyBorder="1" applyAlignment="1">
      <alignment horizontal="center" vertical="center"/>
    </xf>
    <xf numFmtId="0" fontId="78" fillId="0" borderId="6" xfId="0" applyFont="1" applyBorder="1" applyAlignment="1">
      <alignment vertical="center"/>
    </xf>
    <xf numFmtId="0" fontId="118" fillId="6" borderId="14" xfId="0" applyFont="1" applyFill="1" applyBorder="1" applyAlignment="1">
      <alignment horizontal="center" vertical="center"/>
    </xf>
    <xf numFmtId="0" fontId="118" fillId="6" borderId="35" xfId="0" applyFont="1" applyFill="1" applyBorder="1" applyAlignment="1">
      <alignment horizontal="center" vertical="center"/>
    </xf>
    <xf numFmtId="0" fontId="93" fillId="6" borderId="55" xfId="0" applyFont="1" applyFill="1" applyBorder="1" applyAlignment="1">
      <alignment horizontal="center" vertical="center"/>
    </xf>
    <xf numFmtId="0" fontId="79" fillId="0" borderId="3" xfId="0" applyFont="1" applyBorder="1" applyAlignment="1">
      <alignment vertical="center"/>
    </xf>
    <xf numFmtId="0" fontId="78" fillId="0" borderId="3" xfId="0" applyFont="1" applyBorder="1" applyAlignment="1">
      <alignment vertical="center"/>
    </xf>
    <xf numFmtId="0" fontId="97" fillId="3" borderId="0" xfId="0" applyFont="1" applyFill="1"/>
    <xf numFmtId="0" fontId="93" fillId="6" borderId="57" xfId="0" applyFont="1" applyFill="1" applyBorder="1" applyAlignment="1">
      <alignment horizontal="center" vertical="center"/>
    </xf>
    <xf numFmtId="0" fontId="120" fillId="0" borderId="0" xfId="0" applyFont="1" applyAlignment="1">
      <alignment vertical="center"/>
    </xf>
    <xf numFmtId="0" fontId="118" fillId="6" borderId="56" xfId="0" applyFont="1" applyFill="1" applyBorder="1" applyAlignment="1">
      <alignment horizontal="center" vertical="center"/>
    </xf>
    <xf numFmtId="0" fontId="115" fillId="6" borderId="43" xfId="0" applyFont="1" applyFill="1" applyBorder="1" applyAlignment="1">
      <alignment horizontal="center" vertical="center"/>
    </xf>
    <xf numFmtId="0" fontId="101" fillId="0" borderId="0" xfId="0" applyFont="1" applyAlignment="1">
      <alignment vertical="center"/>
    </xf>
    <xf numFmtId="0" fontId="97" fillId="0" borderId="3" xfId="0" applyFont="1" applyBorder="1" applyAlignment="1">
      <alignment horizontal="center"/>
    </xf>
    <xf numFmtId="0" fontId="98" fillId="0" borderId="3" xfId="0" applyFont="1" applyBorder="1" applyAlignment="1">
      <alignment horizontal="center"/>
    </xf>
    <xf numFmtId="166" fontId="100" fillId="0" borderId="7" xfId="0" applyNumberFormat="1" applyFont="1" applyBorder="1" applyAlignment="1">
      <alignment horizontal="center"/>
    </xf>
    <xf numFmtId="0" fontId="73" fillId="0" borderId="8" xfId="0" applyFont="1" applyBorder="1" applyAlignment="1">
      <alignment vertical="center"/>
    </xf>
    <xf numFmtId="0" fontId="100" fillId="0" borderId="3" xfId="0" applyFont="1" applyBorder="1" applyAlignment="1">
      <alignment horizontal="center"/>
    </xf>
    <xf numFmtId="0" fontId="121" fillId="0" borderId="3" xfId="0" applyFont="1" applyBorder="1" applyAlignment="1">
      <alignment horizontal="center"/>
    </xf>
    <xf numFmtId="0" fontId="76" fillId="0" borderId="0" xfId="0" applyFont="1" applyAlignment="1">
      <alignment vertical="center"/>
    </xf>
    <xf numFmtId="0" fontId="82" fillId="0" borderId="0" xfId="0" applyFont="1" applyAlignment="1">
      <alignment horizontal="center" vertical="center"/>
    </xf>
    <xf numFmtId="0" fontId="115" fillId="0" borderId="0" xfId="0" applyFont="1" applyAlignment="1">
      <alignment horizontal="center" vertical="center"/>
    </xf>
    <xf numFmtId="166" fontId="115" fillId="0" borderId="0" xfId="1" applyNumberFormat="1" applyFont="1" applyFill="1" applyBorder="1" applyAlignment="1">
      <alignment horizontal="center" vertical="center"/>
    </xf>
    <xf numFmtId="0" fontId="121" fillId="0" borderId="0" xfId="0" applyFont="1" applyAlignment="1">
      <alignment horizontal="center"/>
    </xf>
    <xf numFmtId="0" fontId="100" fillId="0" borderId="7" xfId="0" applyFont="1" applyBorder="1" applyAlignment="1">
      <alignment horizontal="center"/>
    </xf>
    <xf numFmtId="0" fontId="121" fillId="0" borderId="7" xfId="0" applyFont="1" applyBorder="1" applyAlignment="1">
      <alignment horizontal="center"/>
    </xf>
    <xf numFmtId="0" fontId="86" fillId="6" borderId="0" xfId="0" applyFont="1" applyFill="1" applyAlignment="1">
      <alignment horizontal="center" vertical="center"/>
    </xf>
    <xf numFmtId="0" fontId="99" fillId="6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82" fillId="0" borderId="5" xfId="0" applyFont="1" applyBorder="1" applyAlignment="1">
      <alignment horizontal="center" vertical="center"/>
    </xf>
    <xf numFmtId="0" fontId="82" fillId="0" borderId="6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6" xfId="0" applyFont="1" applyBorder="1" applyAlignment="1">
      <alignment horizontal="center" vertical="center"/>
    </xf>
    <xf numFmtId="0" fontId="102" fillId="0" borderId="51" xfId="0" applyFont="1" applyBorder="1" applyAlignment="1">
      <alignment horizontal="center" vertical="center"/>
    </xf>
    <xf numFmtId="0" fontId="102" fillId="0" borderId="53" xfId="0" applyFont="1" applyBorder="1" applyAlignment="1">
      <alignment horizontal="center" vertical="center"/>
    </xf>
    <xf numFmtId="0" fontId="82" fillId="0" borderId="53" xfId="0" applyFont="1" applyBorder="1" applyAlignment="1">
      <alignment horizontal="center" vertical="center"/>
    </xf>
    <xf numFmtId="0" fontId="102" fillId="0" borderId="38" xfId="0" applyFont="1" applyBorder="1" applyAlignment="1">
      <alignment horizontal="center" vertical="center"/>
    </xf>
    <xf numFmtId="0" fontId="102" fillId="0" borderId="39" xfId="0" applyFont="1" applyBorder="1" applyAlignment="1">
      <alignment horizontal="center" vertical="center"/>
    </xf>
    <xf numFmtId="0" fontId="82" fillId="0" borderId="38" xfId="0" applyFont="1" applyBorder="1" applyAlignment="1">
      <alignment horizontal="center" vertical="center"/>
    </xf>
    <xf numFmtId="0" fontId="102" fillId="0" borderId="7" xfId="0" applyFont="1" applyBorder="1" applyAlignment="1">
      <alignment horizontal="center" vertical="center"/>
    </xf>
    <xf numFmtId="0" fontId="114" fillId="0" borderId="5" xfId="0" applyFont="1" applyBorder="1" applyAlignment="1">
      <alignment horizontal="center" vertical="center"/>
    </xf>
    <xf numFmtId="0" fontId="114" fillId="0" borderId="6" xfId="0" applyFont="1" applyBorder="1" applyAlignment="1">
      <alignment horizontal="center" vertical="center"/>
    </xf>
    <xf numFmtId="0" fontId="102" fillId="0" borderId="54" xfId="0" applyFont="1" applyBorder="1" applyAlignment="1">
      <alignment horizontal="center" vertical="center"/>
    </xf>
    <xf numFmtId="0" fontId="114" fillId="0" borderId="51" xfId="0" applyFont="1" applyBorder="1" applyAlignment="1">
      <alignment horizontal="center" vertical="center"/>
    </xf>
    <xf numFmtId="0" fontId="114" fillId="0" borderId="53" xfId="0" applyFont="1" applyBorder="1" applyAlignment="1">
      <alignment horizontal="center" vertical="center"/>
    </xf>
    <xf numFmtId="0" fontId="102" fillId="0" borderId="42" xfId="0" applyFont="1" applyBorder="1" applyAlignment="1">
      <alignment horizontal="center" vertical="center"/>
    </xf>
    <xf numFmtId="0" fontId="114" fillId="0" borderId="38" xfId="0" applyFont="1" applyBorder="1" applyAlignment="1">
      <alignment horizontal="center" vertical="center"/>
    </xf>
    <xf numFmtId="0" fontId="78" fillId="0" borderId="7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115" fillId="6" borderId="3" xfId="0" applyFont="1" applyFill="1" applyBorder="1" applyAlignment="1">
      <alignment horizontal="center" vertical="center"/>
    </xf>
    <xf numFmtId="0" fontId="115" fillId="6" borderId="16" xfId="0" applyFont="1" applyFill="1" applyBorder="1" applyAlignment="1">
      <alignment horizontal="center" vertical="center"/>
    </xf>
    <xf numFmtId="0" fontId="114" fillId="0" borderId="3" xfId="0" applyFont="1" applyBorder="1" applyAlignment="1">
      <alignment vertical="center"/>
    </xf>
    <xf numFmtId="0" fontId="83" fillId="0" borderId="7" xfId="0" applyFont="1" applyBorder="1" applyAlignment="1">
      <alignment horizontal="center" vertical="center"/>
    </xf>
    <xf numFmtId="0" fontId="83" fillId="0" borderId="6" xfId="0" applyFont="1" applyBorder="1" applyAlignment="1">
      <alignment horizontal="center" vertical="center"/>
    </xf>
    <xf numFmtId="0" fontId="83" fillId="0" borderId="5" xfId="0" applyFont="1" applyBorder="1" applyAlignment="1">
      <alignment horizontal="center" vertical="center"/>
    </xf>
    <xf numFmtId="0" fontId="113" fillId="0" borderId="5" xfId="0" applyFont="1" applyBorder="1" applyAlignment="1">
      <alignment horizontal="center" vertical="center"/>
    </xf>
    <xf numFmtId="0" fontId="113" fillId="0" borderId="51" xfId="0" applyFont="1" applyBorder="1" applyAlignment="1">
      <alignment horizontal="center" vertical="center"/>
    </xf>
    <xf numFmtId="0" fontId="113" fillId="0" borderId="3" xfId="0" applyFont="1" applyBorder="1" applyAlignment="1">
      <alignment vertical="center"/>
    </xf>
    <xf numFmtId="0" fontId="113" fillId="0" borderId="7" xfId="0" applyFont="1" applyBorder="1" applyAlignment="1">
      <alignment horizontal="center" vertical="center"/>
    </xf>
    <xf numFmtId="0" fontId="113" fillId="0" borderId="6" xfId="0" applyFont="1" applyBorder="1" applyAlignment="1">
      <alignment horizontal="center" vertical="center"/>
    </xf>
    <xf numFmtId="0" fontId="84" fillId="0" borderId="8" xfId="0" applyFont="1" applyBorder="1" applyAlignment="1">
      <alignment vertical="center"/>
    </xf>
    <xf numFmtId="0" fontId="114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79" fillId="0" borderId="7" xfId="0" applyFont="1" applyBorder="1" applyAlignment="1">
      <alignment vertical="center"/>
    </xf>
    <xf numFmtId="0" fontId="114" fillId="0" borderId="7" xfId="0" applyFont="1" applyBorder="1" applyAlignment="1">
      <alignment vertical="center"/>
    </xf>
    <xf numFmtId="0" fontId="67" fillId="0" borderId="3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0" fontId="115" fillId="6" borderId="25" xfId="0" applyFont="1" applyFill="1" applyBorder="1" applyAlignment="1">
      <alignment horizontal="center" vertical="center"/>
    </xf>
    <xf numFmtId="0" fontId="82" fillId="0" borderId="46" xfId="0" applyFont="1" applyBorder="1" applyAlignment="1">
      <alignment vertical="center"/>
    </xf>
    <xf numFmtId="0" fontId="127" fillId="12" borderId="3" xfId="0" applyFont="1" applyFill="1" applyBorder="1" applyAlignment="1">
      <alignment horizontal="center" vertical="center"/>
    </xf>
    <xf numFmtId="0" fontId="66" fillId="0" borderId="3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2" fontId="115" fillId="6" borderId="11" xfId="0" applyNumberFormat="1" applyFont="1" applyFill="1" applyBorder="1" applyAlignment="1">
      <alignment horizontal="center" vertical="center"/>
    </xf>
    <xf numFmtId="0" fontId="92" fillId="6" borderId="58" xfId="0" applyFont="1" applyFill="1" applyBorder="1" applyAlignment="1">
      <alignment horizontal="center" vertical="center"/>
    </xf>
    <xf numFmtId="0" fontId="93" fillId="6" borderId="56" xfId="0" applyFont="1" applyFill="1" applyBorder="1" applyAlignment="1">
      <alignment horizontal="center" vertical="center"/>
    </xf>
    <xf numFmtId="0" fontId="75" fillId="0" borderId="8" xfId="0" applyFont="1" applyBorder="1" applyAlignment="1">
      <alignment vertical="center"/>
    </xf>
    <xf numFmtId="0" fontId="81" fillId="0" borderId="8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92" fillId="6" borderId="58" xfId="0" applyFont="1" applyFill="1" applyBorder="1" applyAlignment="1">
      <alignment horizontal="center" vertical="center" wrapText="1"/>
    </xf>
    <xf numFmtId="0" fontId="112" fillId="0" borderId="51" xfId="0" applyFont="1" applyBorder="1" applyAlignment="1">
      <alignment horizontal="center" vertical="center"/>
    </xf>
    <xf numFmtId="0" fontId="115" fillId="6" borderId="48" xfId="0" applyFont="1" applyFill="1" applyBorder="1" applyAlignment="1">
      <alignment horizontal="center" vertical="center"/>
    </xf>
    <xf numFmtId="0" fontId="64" fillId="0" borderId="8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114" fillId="0" borderId="0" xfId="0" applyFont="1" applyAlignment="1">
      <alignment horizontal="center" vertical="center"/>
    </xf>
    <xf numFmtId="0" fontId="114" fillId="15" borderId="3" xfId="0" applyFont="1" applyFill="1" applyBorder="1" applyAlignment="1">
      <alignment horizontal="center" vertical="center"/>
    </xf>
    <xf numFmtId="0" fontId="118" fillId="15" borderId="3" xfId="0" applyFont="1" applyFill="1" applyBorder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103" fillId="5" borderId="0" xfId="0" applyFont="1" applyFill="1" applyAlignment="1">
      <alignment horizontal="center" vertical="center"/>
    </xf>
    <xf numFmtId="0" fontId="60" fillId="0" borderId="8" xfId="0" applyFont="1" applyBorder="1" applyAlignment="1">
      <alignment vertical="center"/>
    </xf>
    <xf numFmtId="0" fontId="59" fillId="0" borderId="7" xfId="0" applyFont="1" applyBorder="1" applyAlignment="1">
      <alignment vertical="center"/>
    </xf>
    <xf numFmtId="0" fontId="113" fillId="0" borderId="40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88" fillId="15" borderId="7" xfId="0" applyFont="1" applyFill="1" applyBorder="1" applyAlignment="1">
      <alignment horizontal="center" vertical="center"/>
    </xf>
    <xf numFmtId="0" fontId="56" fillId="0" borderId="7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115" fillId="6" borderId="27" xfId="0" applyFont="1" applyFill="1" applyBorder="1" applyAlignment="1">
      <alignment horizontal="center" vertical="center"/>
    </xf>
    <xf numFmtId="0" fontId="53" fillId="0" borderId="3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7" xfId="0" applyFont="1" applyBorder="1" applyAlignment="1">
      <alignment vertical="center"/>
    </xf>
    <xf numFmtId="0" fontId="115" fillId="6" borderId="52" xfId="0" applyFont="1" applyFill="1" applyBorder="1" applyAlignment="1">
      <alignment horizontal="center" vertical="center"/>
    </xf>
    <xf numFmtId="0" fontId="51" fillId="0" borderId="3" xfId="0" applyFont="1" applyBorder="1" applyAlignment="1">
      <alignment vertical="center"/>
    </xf>
    <xf numFmtId="0" fontId="102" fillId="17" borderId="3" xfId="0" applyFont="1" applyFill="1" applyBorder="1" applyAlignment="1">
      <alignment horizontal="center" vertical="center"/>
    </xf>
    <xf numFmtId="0" fontId="131" fillId="0" borderId="0" xfId="0" applyFont="1" applyAlignment="1">
      <alignment horizontal="left" vertical="center"/>
    </xf>
    <xf numFmtId="0" fontId="108" fillId="0" borderId="3" xfId="0" applyFont="1" applyBorder="1" applyAlignment="1">
      <alignment horizontal="center" vertical="center"/>
    </xf>
    <xf numFmtId="166" fontId="116" fillId="6" borderId="49" xfId="0" applyNumberFormat="1" applyFont="1" applyFill="1" applyBorder="1" applyAlignment="1">
      <alignment horizontal="center"/>
    </xf>
    <xf numFmtId="0" fontId="126" fillId="0" borderId="3" xfId="0" applyFont="1" applyBorder="1" applyAlignment="1">
      <alignment horizontal="center" vertical="center"/>
    </xf>
    <xf numFmtId="0" fontId="107" fillId="0" borderId="7" xfId="0" applyFont="1" applyBorder="1" applyAlignment="1">
      <alignment horizontal="center" vertical="center" wrapText="1"/>
    </xf>
    <xf numFmtId="0" fontId="50" fillId="0" borderId="8" xfId="0" applyFont="1" applyBorder="1" applyAlignment="1">
      <alignment vertical="center"/>
    </xf>
    <xf numFmtId="0" fontId="107" fillId="0" borderId="54" xfId="0" applyFont="1" applyBorder="1" applyAlignment="1">
      <alignment horizontal="center" vertical="center"/>
    </xf>
    <xf numFmtId="0" fontId="48" fillId="0" borderId="7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106" fillId="6" borderId="0" xfId="0" applyFont="1" applyFill="1" applyAlignment="1">
      <alignment horizontal="center"/>
    </xf>
    <xf numFmtId="0" fontId="59" fillId="0" borderId="8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118" fillId="6" borderId="58" xfId="0" applyFont="1" applyFill="1" applyBorder="1" applyAlignment="1">
      <alignment horizontal="center" vertical="center"/>
    </xf>
    <xf numFmtId="0" fontId="44" fillId="0" borderId="7" xfId="0" applyFont="1" applyBorder="1" applyAlignment="1">
      <alignment vertical="center"/>
    </xf>
    <xf numFmtId="0" fontId="132" fillId="15" borderId="3" xfId="0" applyFont="1" applyFill="1" applyBorder="1" applyAlignment="1">
      <alignment horizontal="center" vertical="center"/>
    </xf>
    <xf numFmtId="0" fontId="132" fillId="15" borderId="58" xfId="0" applyFont="1" applyFill="1" applyBorder="1" applyAlignment="1">
      <alignment horizontal="center" vertical="center"/>
    </xf>
    <xf numFmtId="1" fontId="132" fillId="15" borderId="58" xfId="0" applyNumberFormat="1" applyFont="1" applyFill="1" applyBorder="1" applyAlignment="1">
      <alignment horizontal="center" vertical="center"/>
    </xf>
    <xf numFmtId="0" fontId="44" fillId="0" borderId="8" xfId="0" applyFont="1" applyBorder="1" applyAlignment="1">
      <alignment vertical="center"/>
    </xf>
    <xf numFmtId="0" fontId="88" fillId="3" borderId="0" xfId="0" applyFont="1" applyFill="1" applyAlignment="1">
      <alignment horizontal="center" vertical="center"/>
    </xf>
    <xf numFmtId="168" fontId="132" fillId="15" borderId="3" xfId="0" applyNumberFormat="1" applyFont="1" applyFill="1" applyBorder="1" applyAlignment="1">
      <alignment horizontal="center" vertical="center"/>
    </xf>
    <xf numFmtId="1" fontId="132" fillId="15" borderId="3" xfId="0" applyNumberFormat="1" applyFont="1" applyFill="1" applyBorder="1" applyAlignment="1">
      <alignment horizontal="center" vertical="center"/>
    </xf>
    <xf numFmtId="0" fontId="82" fillId="4" borderId="3" xfId="0" applyFont="1" applyFill="1" applyBorder="1" applyAlignment="1">
      <alignment horizontal="center" vertical="center"/>
    </xf>
    <xf numFmtId="1" fontId="132" fillId="15" borderId="27" xfId="0" applyNumberFormat="1" applyFont="1" applyFill="1" applyBorder="1" applyAlignment="1">
      <alignment horizontal="center" vertical="center"/>
    </xf>
    <xf numFmtId="0" fontId="68" fillId="0" borderId="5" xfId="0" applyFont="1" applyBorder="1" applyAlignment="1">
      <alignment vertical="center"/>
    </xf>
    <xf numFmtId="0" fontId="52" fillId="0" borderId="51" xfId="0" applyFont="1" applyBorder="1" applyAlignment="1">
      <alignment vertical="center"/>
    </xf>
    <xf numFmtId="0" fontId="102" fillId="0" borderId="38" xfId="0" applyFont="1" applyBorder="1" applyAlignment="1">
      <alignment vertical="center"/>
    </xf>
    <xf numFmtId="0" fontId="102" fillId="0" borderId="10" xfId="0" applyFont="1" applyBorder="1" applyAlignment="1">
      <alignment horizontal="center" vertical="center"/>
    </xf>
    <xf numFmtId="0" fontId="71" fillId="0" borderId="8" xfId="0" applyFont="1" applyBorder="1" applyAlignment="1">
      <alignment vertical="center"/>
    </xf>
    <xf numFmtId="0" fontId="83" fillId="0" borderId="24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/>
    </xf>
    <xf numFmtId="0" fontId="114" fillId="0" borderId="10" xfId="0" applyFont="1" applyBorder="1" applyAlignment="1">
      <alignment horizontal="center" vertical="center"/>
    </xf>
    <xf numFmtId="0" fontId="102" fillId="0" borderId="45" xfId="0" applyFont="1" applyBorder="1" applyAlignment="1">
      <alignment horizontal="center" vertical="center"/>
    </xf>
    <xf numFmtId="0" fontId="102" fillId="0" borderId="18" xfId="0" applyFont="1" applyBorder="1" applyAlignment="1">
      <alignment horizontal="center" vertical="center"/>
    </xf>
    <xf numFmtId="0" fontId="114" fillId="0" borderId="17" xfId="0" applyFont="1" applyBorder="1" applyAlignment="1">
      <alignment horizontal="center" vertical="center"/>
    </xf>
    <xf numFmtId="0" fontId="102" fillId="0" borderId="48" xfId="0" applyFont="1" applyBorder="1" applyAlignment="1">
      <alignment horizontal="center" vertical="center"/>
    </xf>
    <xf numFmtId="0" fontId="82" fillId="0" borderId="54" xfId="0" applyFont="1" applyBorder="1" applyAlignment="1">
      <alignment horizontal="center" vertical="center"/>
    </xf>
    <xf numFmtId="0" fontId="82" fillId="0" borderId="51" xfId="0" applyFont="1" applyBorder="1" applyAlignment="1">
      <alignment horizontal="center" vertical="center"/>
    </xf>
    <xf numFmtId="0" fontId="68" fillId="0" borderId="8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82" fillId="0" borderId="39" xfId="0" applyFont="1" applyBorder="1" applyAlignment="1">
      <alignment horizontal="center" vertical="center"/>
    </xf>
    <xf numFmtId="1" fontId="114" fillId="0" borderId="39" xfId="0" applyNumberFormat="1" applyFont="1" applyBorder="1" applyAlignment="1">
      <alignment horizontal="center" vertical="center"/>
    </xf>
    <xf numFmtId="0" fontId="135" fillId="0" borderId="0" xfId="0" applyFont="1" applyAlignment="1">
      <alignment vertical="center"/>
    </xf>
    <xf numFmtId="0" fontId="43" fillId="0" borderId="7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92" fillId="6" borderId="3" xfId="0" applyFont="1" applyFill="1" applyBorder="1" applyAlignment="1">
      <alignment horizontal="center" vertical="center"/>
    </xf>
    <xf numFmtId="0" fontId="92" fillId="6" borderId="8" xfId="0" applyFont="1" applyFill="1" applyBorder="1" applyAlignment="1">
      <alignment horizontal="center" vertical="center"/>
    </xf>
    <xf numFmtId="0" fontId="92" fillId="6" borderId="27" xfId="0" applyFont="1" applyFill="1" applyBorder="1" applyAlignment="1">
      <alignment vertical="center"/>
    </xf>
    <xf numFmtId="0" fontId="52" fillId="0" borderId="48" xfId="0" applyFont="1" applyBorder="1" applyAlignment="1">
      <alignment vertical="center"/>
    </xf>
    <xf numFmtId="0" fontId="87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102" fillId="0" borderId="40" xfId="0" applyFont="1" applyBorder="1" applyAlignment="1">
      <alignment vertical="center"/>
    </xf>
    <xf numFmtId="0" fontId="120" fillId="3" borderId="3" xfId="0" applyFont="1" applyFill="1" applyBorder="1" applyAlignment="1">
      <alignment horizontal="center" vertical="center"/>
    </xf>
    <xf numFmtId="0" fontId="114" fillId="15" borderId="7" xfId="0" applyFont="1" applyFill="1" applyBorder="1" applyAlignment="1">
      <alignment horizontal="center" vertical="center"/>
    </xf>
    <xf numFmtId="0" fontId="92" fillId="6" borderId="14" xfId="0" applyFont="1" applyFill="1" applyBorder="1" applyAlignment="1">
      <alignment horizontal="center" wrapText="1"/>
    </xf>
    <xf numFmtId="0" fontId="42" fillId="0" borderId="7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1" fillId="0" borderId="7" xfId="0" applyFont="1" applyBorder="1" applyAlignment="1">
      <alignment vertical="center"/>
    </xf>
    <xf numFmtId="0" fontId="41" fillId="0" borderId="8" xfId="0" applyFont="1" applyBorder="1" applyAlignment="1">
      <alignment vertical="center"/>
    </xf>
    <xf numFmtId="0" fontId="139" fillId="19" borderId="13" xfId="0" applyFont="1" applyFill="1" applyBorder="1" applyAlignment="1">
      <alignment horizontal="center" vertical="center"/>
    </xf>
    <xf numFmtId="0" fontId="139" fillId="19" borderId="11" xfId="0" applyFont="1" applyFill="1" applyBorder="1" applyAlignment="1">
      <alignment horizontal="center" vertical="center"/>
    </xf>
    <xf numFmtId="0" fontId="72" fillId="0" borderId="7" xfId="0" applyFont="1" applyBorder="1" applyAlignment="1">
      <alignment vertical="center"/>
    </xf>
    <xf numFmtId="2" fontId="115" fillId="6" borderId="27" xfId="0" applyNumberFormat="1" applyFont="1" applyFill="1" applyBorder="1" applyAlignment="1">
      <alignment horizontal="center" vertical="center"/>
    </xf>
    <xf numFmtId="0" fontId="83" fillId="0" borderId="9" xfId="0" applyFont="1" applyBorder="1" applyAlignment="1">
      <alignment horizontal="center" vertical="center"/>
    </xf>
    <xf numFmtId="0" fontId="132" fillId="15" borderId="39" xfId="0" applyFont="1" applyFill="1" applyBorder="1" applyAlignment="1">
      <alignment horizontal="center" vertical="center"/>
    </xf>
    <xf numFmtId="0" fontId="38" fillId="0" borderId="8" xfId="0" applyFont="1" applyBorder="1" applyAlignment="1">
      <alignment vertical="center"/>
    </xf>
    <xf numFmtId="0" fontId="92" fillId="6" borderId="2" xfId="0" applyFont="1" applyFill="1" applyBorder="1" applyAlignment="1">
      <alignment horizontal="center" vertical="center"/>
    </xf>
    <xf numFmtId="0" fontId="92" fillId="6" borderId="27" xfId="0" applyFont="1" applyFill="1" applyBorder="1" applyAlignment="1">
      <alignment horizontal="center" vertical="center"/>
    </xf>
    <xf numFmtId="0" fontId="37" fillId="0" borderId="3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118" fillId="6" borderId="32" xfId="0" applyFont="1" applyFill="1" applyBorder="1" applyAlignment="1">
      <alignment horizontal="center" vertical="center"/>
    </xf>
    <xf numFmtId="0" fontId="84" fillId="0" borderId="7" xfId="0" applyFont="1" applyBorder="1" applyAlignment="1">
      <alignment vertical="center"/>
    </xf>
    <xf numFmtId="0" fontId="113" fillId="0" borderId="38" xfId="0" applyFont="1" applyBorder="1" applyAlignment="1">
      <alignment horizontal="center" vertical="center"/>
    </xf>
    <xf numFmtId="0" fontId="132" fillId="15" borderId="27" xfId="0" applyFont="1" applyFill="1" applyBorder="1" applyAlignment="1">
      <alignment horizontal="center" vertical="center"/>
    </xf>
    <xf numFmtId="0" fontId="112" fillId="0" borderId="38" xfId="0" applyFont="1" applyBorder="1" applyAlignment="1">
      <alignment horizontal="center" vertical="center"/>
    </xf>
    <xf numFmtId="0" fontId="132" fillId="15" borderId="59" xfId="0" applyFont="1" applyFill="1" applyBorder="1" applyAlignment="1">
      <alignment horizontal="center" vertical="center"/>
    </xf>
    <xf numFmtId="1" fontId="132" fillId="15" borderId="59" xfId="0" applyNumberFormat="1" applyFont="1" applyFill="1" applyBorder="1" applyAlignment="1">
      <alignment horizontal="center" vertical="center"/>
    </xf>
    <xf numFmtId="0" fontId="36" fillId="0" borderId="8" xfId="0" applyFont="1" applyBorder="1" applyAlignment="1">
      <alignment vertical="center"/>
    </xf>
    <xf numFmtId="0" fontId="36" fillId="0" borderId="3" xfId="0" applyFont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114" fillId="0" borderId="18" xfId="0" applyFont="1" applyBorder="1" applyAlignment="1">
      <alignment horizontal="center" vertical="center"/>
    </xf>
    <xf numFmtId="0" fontId="132" fillId="15" borderId="46" xfId="0" applyFont="1" applyFill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118" fillId="15" borderId="7" xfId="0" applyFont="1" applyFill="1" applyBorder="1" applyAlignment="1">
      <alignment horizontal="center" vertical="center"/>
    </xf>
    <xf numFmtId="0" fontId="117" fillId="16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118" fillId="16" borderId="5" xfId="0" applyFont="1" applyFill="1" applyBorder="1" applyAlignment="1">
      <alignment horizontal="center" vertical="center"/>
    </xf>
    <xf numFmtId="0" fontId="120" fillId="16" borderId="5" xfId="0" applyFont="1" applyFill="1" applyBorder="1" applyAlignment="1">
      <alignment horizontal="center" vertical="center"/>
    </xf>
    <xf numFmtId="0" fontId="120" fillId="3" borderId="6" xfId="0" applyFont="1" applyFill="1" applyBorder="1" applyAlignment="1">
      <alignment horizontal="center" vertical="center"/>
    </xf>
    <xf numFmtId="0" fontId="120" fillId="16" borderId="38" xfId="0" applyFont="1" applyFill="1" applyBorder="1" applyAlignment="1">
      <alignment horizontal="center" vertical="center"/>
    </xf>
    <xf numFmtId="0" fontId="118" fillId="14" borderId="39" xfId="0" applyFont="1" applyFill="1" applyBorder="1" applyAlignment="1">
      <alignment horizontal="center" vertical="center"/>
    </xf>
    <xf numFmtId="0" fontId="137" fillId="16" borderId="5" xfId="0" applyFont="1" applyFill="1" applyBorder="1" applyAlignment="1">
      <alignment horizontal="center" vertical="center"/>
    </xf>
    <xf numFmtId="0" fontId="132" fillId="15" borderId="40" xfId="0" applyFont="1" applyFill="1" applyBorder="1" applyAlignment="1">
      <alignment horizontal="center" vertical="center"/>
    </xf>
    <xf numFmtId="0" fontId="132" fillId="15" borderId="44" xfId="0" applyFont="1" applyFill="1" applyBorder="1" applyAlignment="1">
      <alignment horizontal="center" vertical="center"/>
    </xf>
    <xf numFmtId="0" fontId="88" fillId="0" borderId="28" xfId="0" applyFont="1" applyBorder="1" applyAlignment="1">
      <alignment vertical="center"/>
    </xf>
    <xf numFmtId="0" fontId="113" fillId="0" borderId="25" xfId="0" applyFont="1" applyBorder="1" applyAlignment="1">
      <alignment horizontal="center" vertical="center"/>
    </xf>
    <xf numFmtId="0" fontId="117" fillId="15" borderId="17" xfId="0" applyFont="1" applyFill="1" applyBorder="1" applyAlignment="1">
      <alignment horizontal="center" vertical="center"/>
    </xf>
    <xf numFmtId="0" fontId="117" fillId="11" borderId="18" xfId="0" applyFont="1" applyFill="1" applyBorder="1" applyAlignment="1">
      <alignment horizontal="center" vertical="center"/>
    </xf>
    <xf numFmtId="0" fontId="88" fillId="15" borderId="5" xfId="0" applyFont="1" applyFill="1" applyBorder="1" applyAlignment="1">
      <alignment horizontal="center" vertical="center"/>
    </xf>
    <xf numFmtId="0" fontId="118" fillId="15" borderId="5" xfId="0" applyFont="1" applyFill="1" applyBorder="1" applyAlignment="1">
      <alignment horizontal="center" vertical="center"/>
    </xf>
    <xf numFmtId="0" fontId="118" fillId="15" borderId="38" xfId="0" applyFont="1" applyFill="1" applyBorder="1" applyAlignment="1">
      <alignment horizontal="center" vertical="center"/>
    </xf>
    <xf numFmtId="0" fontId="118" fillId="11" borderId="39" xfId="0" applyFont="1" applyFill="1" applyBorder="1" applyAlignment="1">
      <alignment horizontal="center" vertical="center"/>
    </xf>
    <xf numFmtId="0" fontId="117" fillId="11" borderId="17" xfId="0" applyFont="1" applyFill="1" applyBorder="1" applyAlignment="1">
      <alignment horizontal="center" vertical="center"/>
    </xf>
    <xf numFmtId="0" fontId="117" fillId="15" borderId="18" xfId="0" applyFont="1" applyFill="1" applyBorder="1" applyAlignment="1">
      <alignment horizontal="center" vertical="center"/>
    </xf>
    <xf numFmtId="0" fontId="88" fillId="11" borderId="5" xfId="0" applyFont="1" applyFill="1" applyBorder="1" applyAlignment="1">
      <alignment horizontal="center" vertical="center"/>
    </xf>
    <xf numFmtId="0" fontId="118" fillId="11" borderId="5" xfId="0" applyFont="1" applyFill="1" applyBorder="1" applyAlignment="1">
      <alignment horizontal="center" vertical="center"/>
    </xf>
    <xf numFmtId="0" fontId="120" fillId="11" borderId="38" xfId="0" applyFont="1" applyFill="1" applyBorder="1" applyAlignment="1">
      <alignment horizontal="center" vertical="center"/>
    </xf>
    <xf numFmtId="0" fontId="120" fillId="3" borderId="39" xfId="0" applyFont="1" applyFill="1" applyBorder="1" applyAlignment="1">
      <alignment horizontal="center" vertical="center"/>
    </xf>
    <xf numFmtId="0" fontId="120" fillId="11" borderId="5" xfId="0" applyFont="1" applyFill="1" applyBorder="1" applyAlignment="1">
      <alignment horizontal="center" vertical="center"/>
    </xf>
    <xf numFmtId="0" fontId="107" fillId="15" borderId="39" xfId="0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15" fillId="6" borderId="50" xfId="0" applyFont="1" applyFill="1" applyBorder="1" applyAlignment="1">
      <alignment horizontal="center" vertical="center"/>
    </xf>
    <xf numFmtId="0" fontId="39" fillId="0" borderId="3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1" fontId="132" fillId="15" borderId="39" xfId="0" applyNumberFormat="1" applyFont="1" applyFill="1" applyBorder="1" applyAlignment="1">
      <alignment horizontal="center" vertical="center"/>
    </xf>
    <xf numFmtId="0" fontId="97" fillId="0" borderId="3" xfId="0" applyFont="1" applyBorder="1" applyAlignment="1">
      <alignment vertical="center"/>
    </xf>
    <xf numFmtId="14" fontId="107" fillId="0" borderId="3" xfId="0" applyNumberFormat="1" applyFont="1" applyBorder="1" applyAlignment="1">
      <alignment horizontal="center" vertical="center"/>
    </xf>
    <xf numFmtId="14" fontId="109" fillId="0" borderId="3" xfId="0" applyNumberFormat="1" applyFont="1" applyBorder="1" applyAlignment="1">
      <alignment horizontal="center" vertical="center"/>
    </xf>
    <xf numFmtId="0" fontId="97" fillId="0" borderId="0" xfId="0" applyFont="1" applyAlignment="1">
      <alignment vertical="center"/>
    </xf>
    <xf numFmtId="0" fontId="69" fillId="0" borderId="3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47" fillId="0" borderId="3" xfId="0" applyFont="1" applyBorder="1" applyAlignment="1">
      <alignment vertical="center"/>
    </xf>
    <xf numFmtId="0" fontId="31" fillId="0" borderId="3" xfId="0" applyFont="1" applyBorder="1" applyAlignment="1">
      <alignment vertical="center"/>
    </xf>
    <xf numFmtId="1" fontId="114" fillId="0" borderId="3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82" fillId="20" borderId="3" xfId="0" applyFont="1" applyFill="1" applyBorder="1" applyAlignment="1">
      <alignment horizontal="center" vertical="center"/>
    </xf>
    <xf numFmtId="0" fontId="115" fillId="6" borderId="2" xfId="0" applyFont="1" applyFill="1" applyBorder="1" applyAlignment="1">
      <alignment horizontal="center" vertical="center"/>
    </xf>
    <xf numFmtId="0" fontId="114" fillId="0" borderId="5" xfId="0" applyFont="1" applyBorder="1" applyAlignment="1">
      <alignment vertical="center"/>
    </xf>
    <xf numFmtId="0" fontId="114" fillId="0" borderId="6" xfId="0" applyFont="1" applyBorder="1" applyAlignment="1">
      <alignment vertical="center"/>
    </xf>
    <xf numFmtId="0" fontId="25" fillId="0" borderId="48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102" fillId="0" borderId="6" xfId="0" applyFont="1" applyBorder="1" applyAlignment="1">
      <alignment vertical="center"/>
    </xf>
    <xf numFmtId="0" fontId="81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62" fillId="0" borderId="3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77" fillId="0" borderId="7" xfId="0" applyFont="1" applyBorder="1" applyAlignment="1">
      <alignment vertical="center"/>
    </xf>
    <xf numFmtId="0" fontId="57" fillId="0" borderId="7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41" fillId="6" borderId="3" xfId="0" applyFont="1" applyFill="1" applyBorder="1" applyAlignment="1">
      <alignment horizontal="center" vertical="center"/>
    </xf>
    <xf numFmtId="0" fontId="92" fillId="6" borderId="33" xfId="0" applyFont="1" applyFill="1" applyBorder="1" applyAlignment="1">
      <alignment horizontal="center" vertical="center"/>
    </xf>
    <xf numFmtId="0" fontId="54" fillId="0" borderId="8" xfId="0" applyFont="1" applyBorder="1" applyAlignment="1">
      <alignment vertical="center"/>
    </xf>
    <xf numFmtId="0" fontId="113" fillId="0" borderId="24" xfId="0" applyFont="1" applyBorder="1" applyAlignment="1">
      <alignment horizontal="center" vertical="center"/>
    </xf>
    <xf numFmtId="0" fontId="102" fillId="0" borderId="17" xfId="0" applyFont="1" applyBorder="1" applyAlignment="1">
      <alignment horizontal="center" vertical="center"/>
    </xf>
    <xf numFmtId="0" fontId="113" fillId="0" borderId="10" xfId="0" applyFont="1" applyBorder="1" applyAlignment="1">
      <alignment horizontal="center" vertical="center"/>
    </xf>
    <xf numFmtId="0" fontId="113" fillId="0" borderId="17" xfId="0" applyFont="1" applyBorder="1" applyAlignment="1">
      <alignment horizontal="center" vertical="center"/>
    </xf>
    <xf numFmtId="0" fontId="113" fillId="0" borderId="12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center"/>
    </xf>
    <xf numFmtId="0" fontId="92" fillId="6" borderId="23" xfId="0" applyFont="1" applyFill="1" applyBorder="1" applyAlignment="1">
      <alignment horizontal="center" vertical="center"/>
    </xf>
    <xf numFmtId="0" fontId="115" fillId="6" borderId="4" xfId="0" applyFont="1" applyFill="1" applyBorder="1" applyAlignment="1">
      <alignment horizontal="center" vertical="center"/>
    </xf>
    <xf numFmtId="2" fontId="115" fillId="6" borderId="9" xfId="0" applyNumberFormat="1" applyFont="1" applyFill="1" applyBorder="1" applyAlignment="1">
      <alignment horizontal="center" vertical="center"/>
    </xf>
    <xf numFmtId="2" fontId="115" fillId="6" borderId="29" xfId="0" applyNumberFormat="1" applyFont="1" applyFill="1" applyBorder="1" applyAlignment="1">
      <alignment horizontal="center" vertical="center"/>
    </xf>
    <xf numFmtId="0" fontId="92" fillId="6" borderId="21" xfId="0" applyFont="1" applyFill="1" applyBorder="1" applyAlignment="1">
      <alignment horizontal="center" vertical="center"/>
    </xf>
    <xf numFmtId="0" fontId="67" fillId="0" borderId="5" xfId="0" applyFont="1" applyBorder="1" applyAlignment="1">
      <alignment vertical="center"/>
    </xf>
    <xf numFmtId="0" fontId="75" fillId="0" borderId="6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41" fillId="0" borderId="6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83" fillId="0" borderId="5" xfId="0" applyFont="1" applyBorder="1" applyAlignment="1">
      <alignment vertical="center"/>
    </xf>
    <xf numFmtId="0" fontId="83" fillId="0" borderId="6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73" fillId="0" borderId="6" xfId="0" applyFont="1" applyBorder="1" applyAlignment="1">
      <alignment vertical="center"/>
    </xf>
    <xf numFmtId="0" fontId="81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81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42" fillId="0" borderId="5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67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102" fillId="0" borderId="5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48" fillId="0" borderId="5" xfId="0" applyFont="1" applyBorder="1" applyAlignment="1">
      <alignment vertical="center"/>
    </xf>
    <xf numFmtId="0" fontId="48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66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71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72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85" fillId="0" borderId="5" xfId="0" applyFont="1" applyBorder="1" applyAlignment="1">
      <alignment vertical="center"/>
    </xf>
    <xf numFmtId="0" fontId="85" fillId="0" borderId="6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113" fillId="10" borderId="38" xfId="0" applyFont="1" applyFill="1" applyBorder="1" applyAlignment="1">
      <alignment horizontal="left" vertical="center"/>
    </xf>
    <xf numFmtId="0" fontId="114" fillId="0" borderId="46" xfId="0" applyFont="1" applyBorder="1" applyAlignment="1">
      <alignment horizontal="center" vertical="center"/>
    </xf>
    <xf numFmtId="0" fontId="113" fillId="10" borderId="39" xfId="0" applyFont="1" applyFill="1" applyBorder="1" applyAlignment="1">
      <alignment horizontal="left" vertical="center"/>
    </xf>
    <xf numFmtId="168" fontId="132" fillId="15" borderId="59" xfId="0" applyNumberFormat="1" applyFont="1" applyFill="1" applyBorder="1" applyAlignment="1">
      <alignment horizontal="center" vertical="center"/>
    </xf>
    <xf numFmtId="0" fontId="83" fillId="0" borderId="17" xfId="0" applyFont="1" applyBorder="1" applyAlignment="1">
      <alignment horizontal="center" vertical="center"/>
    </xf>
    <xf numFmtId="0" fontId="83" fillId="0" borderId="12" xfId="0" applyFont="1" applyBorder="1" applyAlignment="1">
      <alignment horizontal="center" vertical="center"/>
    </xf>
    <xf numFmtId="0" fontId="83" fillId="0" borderId="38" xfId="0" applyFont="1" applyBorder="1" applyAlignment="1">
      <alignment horizontal="center" vertical="center"/>
    </xf>
    <xf numFmtId="0" fontId="83" fillId="0" borderId="18" xfId="0" applyFont="1" applyBorder="1" applyAlignment="1">
      <alignment horizontal="center" vertical="center"/>
    </xf>
    <xf numFmtId="168" fontId="132" fillId="15" borderId="61" xfId="0" applyNumberFormat="1" applyFont="1" applyFill="1" applyBorder="1" applyAlignment="1">
      <alignment horizontal="center" vertical="center"/>
    </xf>
    <xf numFmtId="0" fontId="92" fillId="6" borderId="4" xfId="0" applyFont="1" applyFill="1" applyBorder="1" applyAlignment="1">
      <alignment horizontal="center" vertical="center"/>
    </xf>
    <xf numFmtId="0" fontId="92" fillId="6" borderId="25" xfId="0" applyFont="1" applyFill="1" applyBorder="1" applyAlignment="1">
      <alignment horizontal="center" vertical="center"/>
    </xf>
    <xf numFmtId="2" fontId="115" fillId="6" borderId="20" xfId="0" applyNumberFormat="1" applyFont="1" applyFill="1" applyBorder="1" applyAlignment="1">
      <alignment horizontal="center" vertical="center"/>
    </xf>
    <xf numFmtId="2" fontId="115" fillId="6" borderId="15" xfId="0" applyNumberFormat="1" applyFont="1" applyFill="1" applyBorder="1" applyAlignment="1">
      <alignment horizontal="center" vertical="center"/>
    </xf>
    <xf numFmtId="0" fontId="78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63" fillId="0" borderId="38" xfId="0" applyFont="1" applyBorder="1" applyAlignment="1">
      <alignment vertical="center"/>
    </xf>
    <xf numFmtId="0" fontId="83" fillId="0" borderId="46" xfId="0" applyFont="1" applyBorder="1" applyAlignment="1">
      <alignment horizontal="center" vertical="center"/>
    </xf>
    <xf numFmtId="0" fontId="63" fillId="0" borderId="39" xfId="0" applyFont="1" applyBorder="1" applyAlignment="1">
      <alignment vertical="center"/>
    </xf>
    <xf numFmtId="9" fontId="114" fillId="15" borderId="47" xfId="0" applyNumberFormat="1" applyFont="1" applyFill="1" applyBorder="1" applyAlignment="1">
      <alignment horizontal="center" vertical="center"/>
    </xf>
    <xf numFmtId="0" fontId="88" fillId="11" borderId="45" xfId="0" applyFont="1" applyFill="1" applyBorder="1" applyAlignment="1">
      <alignment horizontal="center" vertical="center"/>
    </xf>
    <xf numFmtId="9" fontId="114" fillId="15" borderId="45" xfId="0" applyNumberFormat="1" applyFont="1" applyFill="1" applyBorder="1" applyAlignment="1">
      <alignment horizontal="center" vertical="center"/>
    </xf>
    <xf numFmtId="0" fontId="88" fillId="11" borderId="18" xfId="0" applyFont="1" applyFill="1" applyBorder="1" applyAlignment="1">
      <alignment horizontal="center" vertical="center"/>
    </xf>
    <xf numFmtId="0" fontId="88" fillId="3" borderId="6" xfId="0" applyFont="1" applyFill="1" applyBorder="1" applyAlignment="1">
      <alignment horizontal="center" vertical="center"/>
    </xf>
    <xf numFmtId="0" fontId="83" fillId="0" borderId="47" xfId="0" applyFont="1" applyBorder="1" applyAlignment="1">
      <alignment horizontal="center" vertical="center"/>
    </xf>
    <xf numFmtId="0" fontId="83" fillId="0" borderId="42" xfId="0" applyFont="1" applyBorder="1" applyAlignment="1">
      <alignment horizontal="center" vertical="center"/>
    </xf>
    <xf numFmtId="0" fontId="138" fillId="15" borderId="42" xfId="0" applyFont="1" applyFill="1" applyBorder="1" applyAlignment="1">
      <alignment horizontal="center" vertical="center"/>
    </xf>
    <xf numFmtId="168" fontId="111" fillId="11" borderId="46" xfId="0" applyNumberFormat="1" applyFont="1" applyFill="1" applyBorder="1" applyAlignment="1">
      <alignment horizontal="center" vertical="center"/>
    </xf>
    <xf numFmtId="0" fontId="138" fillId="15" borderId="46" xfId="0" applyFont="1" applyFill="1" applyBorder="1" applyAlignment="1">
      <alignment horizontal="center" vertical="center"/>
    </xf>
    <xf numFmtId="168" fontId="111" fillId="11" borderId="39" xfId="0" applyNumberFormat="1" applyFont="1" applyFill="1" applyBorder="1" applyAlignment="1">
      <alignment horizontal="center" vertical="center"/>
    </xf>
    <xf numFmtId="9" fontId="88" fillId="11" borderId="45" xfId="0" applyNumberFormat="1" applyFont="1" applyFill="1" applyBorder="1" applyAlignment="1">
      <alignment horizontal="center" vertical="center"/>
    </xf>
    <xf numFmtId="0" fontId="102" fillId="11" borderId="6" xfId="0" applyFont="1" applyFill="1" applyBorder="1" applyAlignment="1">
      <alignment horizontal="center" vertical="center"/>
    </xf>
    <xf numFmtId="0" fontId="102" fillId="15" borderId="46" xfId="0" applyFont="1" applyFill="1" applyBorder="1" applyAlignment="1">
      <alignment horizontal="center" vertical="center"/>
    </xf>
    <xf numFmtId="1" fontId="114" fillId="11" borderId="46" xfId="0" applyNumberFormat="1" applyFont="1" applyFill="1" applyBorder="1" applyAlignment="1">
      <alignment horizontal="center" vertical="center"/>
    </xf>
    <xf numFmtId="1" fontId="114" fillId="11" borderId="39" xfId="0" applyNumberFormat="1" applyFont="1" applyFill="1" applyBorder="1" applyAlignment="1">
      <alignment horizontal="center" vertical="center"/>
    </xf>
    <xf numFmtId="0" fontId="114" fillId="0" borderId="49" xfId="0" applyFont="1" applyBorder="1" applyAlignment="1">
      <alignment vertical="center"/>
    </xf>
    <xf numFmtId="0" fontId="113" fillId="0" borderId="6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67" fillId="0" borderId="38" xfId="0" applyFont="1" applyBorder="1" applyAlignment="1">
      <alignment vertical="center"/>
    </xf>
    <xf numFmtId="0" fontId="113" fillId="0" borderId="39" xfId="0" applyFont="1" applyBorder="1" applyAlignment="1">
      <alignment vertical="center"/>
    </xf>
    <xf numFmtId="0" fontId="113" fillId="0" borderId="36" xfId="0" applyFont="1" applyBorder="1" applyAlignment="1">
      <alignment horizontal="center" vertical="center"/>
    </xf>
    <xf numFmtId="0" fontId="102" fillId="15" borderId="42" xfId="0" applyFont="1" applyFill="1" applyBorder="1" applyAlignment="1">
      <alignment horizontal="center" vertical="center"/>
    </xf>
    <xf numFmtId="0" fontId="114" fillId="0" borderId="48" xfId="0" applyFont="1" applyBorder="1" applyAlignment="1">
      <alignment vertical="center"/>
    </xf>
    <xf numFmtId="0" fontId="123" fillId="8" borderId="0" xfId="0" applyFont="1" applyFill="1" applyAlignment="1">
      <alignment horizontal="center" vertical="center"/>
    </xf>
    <xf numFmtId="0" fontId="57" fillId="0" borderId="6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76" fillId="0" borderId="38" xfId="0" applyFont="1" applyBorder="1" applyAlignment="1">
      <alignment vertical="center"/>
    </xf>
    <xf numFmtId="0" fontId="76" fillId="0" borderId="39" xfId="0" applyFont="1" applyBorder="1" applyAlignment="1">
      <alignment vertical="center"/>
    </xf>
    <xf numFmtId="0" fontId="92" fillId="6" borderId="17" xfId="0" applyFont="1" applyFill="1" applyBorder="1" applyAlignment="1">
      <alignment horizontal="center" vertical="center"/>
    </xf>
    <xf numFmtId="0" fontId="92" fillId="6" borderId="45" xfId="0" applyFont="1" applyFill="1" applyBorder="1" applyAlignment="1">
      <alignment horizontal="center" vertical="center"/>
    </xf>
    <xf numFmtId="0" fontId="92" fillId="6" borderId="18" xfId="0" applyFont="1" applyFill="1" applyBorder="1" applyAlignment="1">
      <alignment horizontal="center" vertical="center"/>
    </xf>
    <xf numFmtId="0" fontId="35" fillId="0" borderId="5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70" fillId="0" borderId="38" xfId="0" applyFont="1" applyBorder="1" applyAlignment="1">
      <alignment vertical="center"/>
    </xf>
    <xf numFmtId="0" fontId="70" fillId="0" borderId="39" xfId="0" applyFont="1" applyBorder="1" applyAlignment="1">
      <alignment vertical="center"/>
    </xf>
    <xf numFmtId="0" fontId="102" fillId="0" borderId="36" xfId="0" applyFont="1" applyBorder="1" applyAlignment="1">
      <alignment horizontal="center" vertical="center"/>
    </xf>
    <xf numFmtId="0" fontId="102" fillId="0" borderId="35" xfId="0" applyFont="1" applyBorder="1" applyAlignment="1">
      <alignment horizontal="center" vertical="center"/>
    </xf>
    <xf numFmtId="0" fontId="44" fillId="0" borderId="6" xfId="0" applyFont="1" applyBorder="1" applyAlignment="1">
      <alignment vertical="center"/>
    </xf>
    <xf numFmtId="0" fontId="118" fillId="16" borderId="12" xfId="0" applyFont="1" applyFill="1" applyBorder="1" applyAlignment="1">
      <alignment horizontal="center" vertical="center"/>
    </xf>
    <xf numFmtId="0" fontId="83" fillId="0" borderId="20" xfId="0" applyFont="1" applyBorder="1" applyAlignment="1">
      <alignment horizontal="center" vertical="center"/>
    </xf>
    <xf numFmtId="0" fontId="114" fillId="15" borderId="24" xfId="0" applyFont="1" applyFill="1" applyBorder="1" applyAlignment="1">
      <alignment horizontal="center" vertical="center"/>
    </xf>
    <xf numFmtId="0" fontId="114" fillId="15" borderId="59" xfId="0" applyFont="1" applyFill="1" applyBorder="1" applyAlignment="1">
      <alignment horizontal="center" vertical="center"/>
    </xf>
    <xf numFmtId="0" fontId="88" fillId="3" borderId="10" xfId="0" applyFont="1" applyFill="1" applyBorder="1" applyAlignment="1">
      <alignment horizontal="center" vertical="center"/>
    </xf>
    <xf numFmtId="0" fontId="117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4" fillId="15" borderId="57" xfId="0" applyNumberFormat="1" applyFont="1" applyFill="1" applyBorder="1" applyAlignment="1">
      <alignment horizontal="center" vertical="center"/>
    </xf>
    <xf numFmtId="0" fontId="88" fillId="11" borderId="62" xfId="0" applyFont="1" applyFill="1" applyBorder="1" applyAlignment="1">
      <alignment horizontal="center" vertical="center"/>
    </xf>
    <xf numFmtId="9" fontId="114" fillId="15" borderId="62" xfId="0" applyNumberFormat="1" applyFont="1" applyFill="1" applyBorder="1" applyAlignment="1">
      <alignment horizontal="center" vertical="center"/>
    </xf>
    <xf numFmtId="0" fontId="88" fillId="11" borderId="56" xfId="0" applyFont="1" applyFill="1" applyBorder="1" applyAlignment="1">
      <alignment horizontal="center" vertical="center"/>
    </xf>
    <xf numFmtId="9" fontId="88" fillId="11" borderId="62" xfId="0" applyNumberFormat="1" applyFont="1" applyFill="1" applyBorder="1" applyAlignment="1">
      <alignment horizontal="center" vertical="center"/>
    </xf>
    <xf numFmtId="0" fontId="88" fillId="15" borderId="12" xfId="0" applyFont="1" applyFill="1" applyBorder="1" applyAlignment="1">
      <alignment horizontal="center" vertical="center"/>
    </xf>
    <xf numFmtId="0" fontId="117" fillId="15" borderId="55" xfId="0" applyFont="1" applyFill="1" applyBorder="1" applyAlignment="1">
      <alignment horizontal="center" vertical="center"/>
    </xf>
    <xf numFmtId="0" fontId="117" fillId="11" borderId="56" xfId="0" applyFont="1" applyFill="1" applyBorder="1" applyAlignment="1">
      <alignment horizontal="center" vertical="center"/>
    </xf>
    <xf numFmtId="0" fontId="20" fillId="0" borderId="7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15" fillId="6" borderId="41" xfId="0" applyFont="1" applyFill="1" applyBorder="1" applyAlignment="1">
      <alignment horizontal="center" vertical="center"/>
    </xf>
    <xf numFmtId="0" fontId="92" fillId="6" borderId="22" xfId="0" applyFont="1" applyFill="1" applyBorder="1" applyAlignment="1">
      <alignment horizontal="center" vertical="center"/>
    </xf>
    <xf numFmtId="0" fontId="92" fillId="6" borderId="29" xfId="0" applyFont="1" applyFill="1" applyBorder="1" applyAlignment="1">
      <alignment horizontal="center" vertical="center"/>
    </xf>
    <xf numFmtId="0" fontId="117" fillId="15" borderId="21" xfId="0" applyFont="1" applyFill="1" applyBorder="1" applyAlignment="1">
      <alignment horizontal="center" vertical="center"/>
    </xf>
    <xf numFmtId="0" fontId="117" fillId="11" borderId="14" xfId="0" applyFont="1" applyFill="1" applyBorder="1" applyAlignment="1">
      <alignment horizontal="center" vertical="center"/>
    </xf>
    <xf numFmtId="0" fontId="118" fillId="11" borderId="27" xfId="0" applyFont="1" applyFill="1" applyBorder="1" applyAlignment="1">
      <alignment horizontal="center" vertical="center"/>
    </xf>
    <xf numFmtId="0" fontId="88" fillId="15" borderId="17" xfId="0" applyFont="1" applyFill="1" applyBorder="1" applyAlignment="1">
      <alignment horizontal="center" vertical="center"/>
    </xf>
    <xf numFmtId="0" fontId="88" fillId="15" borderId="38" xfId="0" applyFont="1" applyFill="1" applyBorder="1" applyAlignment="1">
      <alignment horizontal="center" vertical="center"/>
    </xf>
    <xf numFmtId="0" fontId="93" fillId="6" borderId="14" xfId="0" applyFont="1" applyFill="1" applyBorder="1" applyAlignment="1">
      <alignment horizontal="center" vertical="center"/>
    </xf>
    <xf numFmtId="0" fontId="85" fillId="0" borderId="7" xfId="0" applyFont="1" applyBorder="1" applyAlignment="1">
      <alignment vertical="center"/>
    </xf>
    <xf numFmtId="0" fontId="102" fillId="0" borderId="9" xfId="0" applyFont="1" applyBorder="1" applyAlignment="1">
      <alignment horizontal="center" vertical="center"/>
    </xf>
    <xf numFmtId="0" fontId="113" fillId="0" borderId="53" xfId="0" applyFont="1" applyBorder="1" applyAlignment="1">
      <alignment horizontal="center" vertical="center"/>
    </xf>
    <xf numFmtId="0" fontId="142" fillId="16" borderId="5" xfId="0" applyFont="1" applyFill="1" applyBorder="1" applyAlignment="1">
      <alignment horizontal="center" vertical="center"/>
    </xf>
    <xf numFmtId="0" fontId="19" fillId="0" borderId="6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88" fillId="0" borderId="56" xfId="0" applyFont="1" applyBorder="1" applyAlignment="1">
      <alignment horizontal="center" vertical="center"/>
    </xf>
    <xf numFmtId="0" fontId="8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11" fillId="0" borderId="3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/>
    </xf>
    <xf numFmtId="0" fontId="83" fillId="0" borderId="63" xfId="0" applyFont="1" applyBorder="1" applyAlignment="1">
      <alignment horizontal="center" vertical="center"/>
    </xf>
    <xf numFmtId="0" fontId="114" fillId="15" borderId="54" xfId="0" applyFont="1" applyFill="1" applyBorder="1" applyAlignment="1">
      <alignment horizontal="center" vertical="center"/>
    </xf>
    <xf numFmtId="0" fontId="114" fillId="15" borderId="49" xfId="0" applyFont="1" applyFill="1" applyBorder="1" applyAlignment="1">
      <alignment horizontal="center" vertical="center"/>
    </xf>
    <xf numFmtId="0" fontId="88" fillId="3" borderId="53" xfId="0" applyFont="1" applyFill="1" applyBorder="1" applyAlignment="1">
      <alignment horizontal="center" vertical="center"/>
    </xf>
    <xf numFmtId="0" fontId="118" fillId="14" borderId="56" xfId="0" applyFont="1" applyFill="1" applyBorder="1" applyAlignment="1">
      <alignment horizontal="center" vertical="center"/>
    </xf>
    <xf numFmtId="0" fontId="138" fillId="15" borderId="57" xfId="0" applyFont="1" applyFill="1" applyBorder="1" applyAlignment="1">
      <alignment horizontal="center" vertical="center"/>
    </xf>
    <xf numFmtId="168" fontId="111" fillId="11" borderId="62" xfId="0" applyNumberFormat="1" applyFont="1" applyFill="1" applyBorder="1" applyAlignment="1">
      <alignment horizontal="center" vertical="center"/>
    </xf>
    <xf numFmtId="0" fontId="138" fillId="15" borderId="62" xfId="0" applyFont="1" applyFill="1" applyBorder="1" applyAlignment="1">
      <alignment horizontal="center" vertical="center"/>
    </xf>
    <xf numFmtId="168" fontId="111" fillId="11" borderId="56" xfId="0" applyNumberFormat="1" applyFont="1" applyFill="1" applyBorder="1" applyAlignment="1">
      <alignment horizontal="center" vertical="center"/>
    </xf>
    <xf numFmtId="0" fontId="88" fillId="0" borderId="30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82" fillId="0" borderId="7" xfId="0" applyFont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82" fillId="0" borderId="9" xfId="0" applyFont="1" applyBorder="1" applyAlignment="1">
      <alignment horizontal="center" vertical="center"/>
    </xf>
    <xf numFmtId="0" fontId="83" fillId="0" borderId="10" xfId="0" applyFont="1" applyBorder="1" applyAlignment="1">
      <alignment horizontal="center" vertical="center"/>
    </xf>
    <xf numFmtId="0" fontId="58" fillId="0" borderId="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2" fontId="97" fillId="0" borderId="0" xfId="0" applyNumberFormat="1" applyFont="1" applyAlignment="1">
      <alignment horizontal="center" vertical="center"/>
    </xf>
    <xf numFmtId="0" fontId="100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9" fillId="0" borderId="8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02" fillId="17" borderId="9" xfId="0" applyFont="1" applyFill="1" applyBorder="1" applyAlignment="1">
      <alignment horizontal="center" vertical="center"/>
    </xf>
    <xf numFmtId="0" fontId="102" fillId="17" borderId="6" xfId="0" applyFont="1" applyFill="1" applyBorder="1" applyAlignment="1">
      <alignment horizontal="center" vertical="center"/>
    </xf>
    <xf numFmtId="0" fontId="88" fillId="17" borderId="6" xfId="0" applyFont="1" applyFill="1" applyBorder="1" applyAlignment="1">
      <alignment horizontal="center" vertical="center"/>
    </xf>
    <xf numFmtId="0" fontId="113" fillId="17" borderId="6" xfId="0" applyFont="1" applyFill="1" applyBorder="1" applyAlignment="1">
      <alignment horizontal="center" vertical="center"/>
    </xf>
    <xf numFmtId="0" fontId="102" fillId="17" borderId="53" xfId="0" applyFont="1" applyFill="1" applyBorder="1" applyAlignment="1">
      <alignment horizontal="center" vertical="center"/>
    </xf>
    <xf numFmtId="0" fontId="102" fillId="17" borderId="10" xfId="0" applyFont="1" applyFill="1" applyBorder="1" applyAlignment="1">
      <alignment horizontal="center" vertical="center"/>
    </xf>
    <xf numFmtId="0" fontId="83" fillId="17" borderId="6" xfId="0" applyFont="1" applyFill="1" applyBorder="1" applyAlignment="1">
      <alignment horizontal="center" vertical="center"/>
    </xf>
    <xf numFmtId="0" fontId="83" fillId="17" borderId="9" xfId="0" applyFont="1" applyFill="1" applyBorder="1" applyAlignment="1">
      <alignment horizontal="center" vertical="center"/>
    </xf>
    <xf numFmtId="0" fontId="102" fillId="17" borderId="18" xfId="0" applyFont="1" applyFill="1" applyBorder="1" applyAlignment="1">
      <alignment horizontal="center" vertical="center"/>
    </xf>
    <xf numFmtId="0" fontId="83" fillId="17" borderId="18" xfId="0" applyFont="1" applyFill="1" applyBorder="1" applyAlignment="1">
      <alignment horizontal="center" vertical="center"/>
    </xf>
    <xf numFmtId="0" fontId="114" fillId="17" borderId="6" xfId="0" applyFont="1" applyFill="1" applyBorder="1" applyAlignment="1">
      <alignment horizontal="center" vertical="center"/>
    </xf>
    <xf numFmtId="0" fontId="82" fillId="17" borderId="20" xfId="0" applyFont="1" applyFill="1" applyBorder="1" applyAlignment="1">
      <alignment horizontal="center" vertical="center"/>
    </xf>
    <xf numFmtId="0" fontId="82" fillId="17" borderId="6" xfId="0" applyFont="1" applyFill="1" applyBorder="1" applyAlignment="1">
      <alignment horizontal="center" vertical="center"/>
    </xf>
    <xf numFmtId="0" fontId="82" fillId="17" borderId="53" xfId="0" applyFont="1" applyFill="1" applyBorder="1" applyAlignment="1">
      <alignment horizontal="center" vertical="center"/>
    </xf>
    <xf numFmtId="0" fontId="113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88" fillId="0" borderId="5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7" fillId="16" borderId="47" xfId="0" applyFont="1" applyFill="1" applyBorder="1" applyAlignment="1">
      <alignment horizontal="center" vertical="center"/>
    </xf>
    <xf numFmtId="0" fontId="118" fillId="16" borderId="7" xfId="0" applyFont="1" applyFill="1" applyBorder="1" applyAlignment="1">
      <alignment horizontal="center" vertical="center"/>
    </xf>
    <xf numFmtId="0" fontId="137" fillId="16" borderId="7" xfId="0" applyFont="1" applyFill="1" applyBorder="1" applyAlignment="1">
      <alignment horizontal="center" vertical="center"/>
    </xf>
    <xf numFmtId="0" fontId="118" fillId="16" borderId="54" xfId="0" applyFont="1" applyFill="1" applyBorder="1" applyAlignment="1">
      <alignment horizontal="center" vertical="center"/>
    </xf>
    <xf numFmtId="0" fontId="120" fillId="16" borderId="57" xfId="0" applyFont="1" applyFill="1" applyBorder="1" applyAlignment="1">
      <alignment horizontal="center" vertical="center"/>
    </xf>
    <xf numFmtId="0" fontId="92" fillId="6" borderId="11" xfId="0" applyFont="1" applyFill="1" applyBorder="1" applyAlignment="1">
      <alignment horizontal="center" vertical="center"/>
    </xf>
    <xf numFmtId="0" fontId="120" fillId="16" borderId="7" xfId="0" applyFont="1" applyFill="1" applyBorder="1" applyAlignment="1">
      <alignment horizontal="center" vertical="center"/>
    </xf>
    <xf numFmtId="0" fontId="120" fillId="16" borderId="42" xfId="0" applyFont="1" applyFill="1" applyBorder="1" applyAlignment="1">
      <alignment horizontal="center" vertical="center"/>
    </xf>
    <xf numFmtId="0" fontId="62" fillId="0" borderId="7" xfId="0" applyFont="1" applyBorder="1" applyAlignment="1">
      <alignment vertical="center"/>
    </xf>
    <xf numFmtId="0" fontId="115" fillId="6" borderId="11" xfId="0" applyFont="1" applyFill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56" fillId="0" borderId="51" xfId="0" applyFont="1" applyBorder="1" applyAlignment="1">
      <alignment vertical="center"/>
    </xf>
    <xf numFmtId="0" fontId="56" fillId="0" borderId="53" xfId="0" applyFont="1" applyBorder="1" applyAlignment="1">
      <alignment vertical="center"/>
    </xf>
    <xf numFmtId="166" fontId="97" fillId="0" borderId="0" xfId="0" applyNumberFormat="1" applyFont="1" applyAlignment="1">
      <alignment horizontal="center"/>
    </xf>
    <xf numFmtId="0" fontId="102" fillId="0" borderId="59" xfId="0" applyFont="1" applyBorder="1" applyAlignment="1">
      <alignment horizontal="center" vertical="center"/>
    </xf>
    <xf numFmtId="0" fontId="92" fillId="6" borderId="55" xfId="0" applyFont="1" applyFill="1" applyBorder="1" applyAlignment="1">
      <alignment horizontal="center" vertical="center"/>
    </xf>
    <xf numFmtId="0" fontId="92" fillId="6" borderId="62" xfId="0" applyFont="1" applyFill="1" applyBorder="1" applyAlignment="1">
      <alignment horizontal="center" vertical="center"/>
    </xf>
    <xf numFmtId="0" fontId="92" fillId="6" borderId="60" xfId="0" applyFont="1" applyFill="1" applyBorder="1" applyAlignment="1">
      <alignment horizontal="center" vertical="center"/>
    </xf>
    <xf numFmtId="0" fontId="102" fillId="0" borderId="63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74" fillId="0" borderId="7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57" fillId="0" borderId="53" xfId="0" applyFont="1" applyBorder="1" applyAlignment="1">
      <alignment vertical="center"/>
    </xf>
    <xf numFmtId="166" fontId="100" fillId="0" borderId="49" xfId="0" applyNumberFormat="1" applyFont="1" applyBorder="1" applyAlignment="1">
      <alignment horizontal="center"/>
    </xf>
    <xf numFmtId="2" fontId="111" fillId="0" borderId="58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115" fillId="6" borderId="59" xfId="0" applyFont="1" applyFill="1" applyBorder="1" applyAlignment="1">
      <alignment horizontal="center" vertical="center"/>
    </xf>
    <xf numFmtId="0" fontId="78" fillId="0" borderId="51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28" fillId="0" borderId="51" xfId="0" applyFont="1" applyBorder="1" applyAlignment="1">
      <alignment vertical="center"/>
    </xf>
    <xf numFmtId="0" fontId="28" fillId="0" borderId="53" xfId="0" applyFont="1" applyBorder="1" applyAlignment="1">
      <alignment vertical="center"/>
    </xf>
    <xf numFmtId="0" fontId="56" fillId="0" borderId="38" xfId="0" applyFont="1" applyBorder="1" applyAlignment="1">
      <alignment vertical="center"/>
    </xf>
    <xf numFmtId="0" fontId="78" fillId="0" borderId="53" xfId="0" applyFont="1" applyBorder="1" applyAlignment="1">
      <alignment vertical="center"/>
    </xf>
    <xf numFmtId="0" fontId="56" fillId="0" borderId="39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83" fillId="0" borderId="53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81" fillId="0" borderId="3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92" fillId="6" borderId="50" xfId="0" applyFont="1" applyFill="1" applyBorder="1" applyAlignment="1">
      <alignment horizontal="center" vertical="center"/>
    </xf>
    <xf numFmtId="0" fontId="33" fillId="0" borderId="51" xfId="0" applyFont="1" applyBorder="1" applyAlignment="1">
      <alignment vertical="center"/>
    </xf>
    <xf numFmtId="0" fontId="32" fillId="0" borderId="53" xfId="0" applyFont="1" applyBorder="1" applyAlignment="1">
      <alignment vertical="center"/>
    </xf>
    <xf numFmtId="0" fontId="83" fillId="0" borderId="51" xfId="0" applyFont="1" applyBorder="1" applyAlignment="1">
      <alignment horizontal="center" vertical="center"/>
    </xf>
    <xf numFmtId="0" fontId="6" fillId="0" borderId="51" xfId="0" applyFont="1" applyBorder="1" applyAlignment="1">
      <alignment vertical="center"/>
    </xf>
    <xf numFmtId="0" fontId="6" fillId="0" borderId="53" xfId="0" applyFont="1" applyBorder="1" applyAlignment="1">
      <alignment vertical="center"/>
    </xf>
    <xf numFmtId="0" fontId="8" fillId="0" borderId="51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42" fillId="0" borderId="51" xfId="0" applyFont="1" applyBorder="1" applyAlignment="1">
      <alignment vertical="center"/>
    </xf>
    <xf numFmtId="0" fontId="83" fillId="0" borderId="49" xfId="0" applyFont="1" applyBorder="1" applyAlignment="1">
      <alignment horizontal="center" vertical="center"/>
    </xf>
    <xf numFmtId="0" fontId="13" fillId="0" borderId="53" xfId="0" applyFont="1" applyBorder="1" applyAlignment="1">
      <alignment vertical="center"/>
    </xf>
    <xf numFmtId="0" fontId="37" fillId="0" borderId="53" xfId="0" applyFont="1" applyBorder="1" applyAlignment="1">
      <alignment vertical="center"/>
    </xf>
    <xf numFmtId="0" fontId="42" fillId="0" borderId="53" xfId="0" applyFont="1" applyBorder="1" applyAlignment="1">
      <alignment vertical="center"/>
    </xf>
    <xf numFmtId="0" fontId="92" fillId="6" borderId="13" xfId="0" applyFont="1" applyFill="1" applyBorder="1" applyAlignment="1">
      <alignment horizontal="center" vertical="center"/>
    </xf>
    <xf numFmtId="0" fontId="92" fillId="6" borderId="16" xfId="0" applyFont="1" applyFill="1" applyBorder="1" applyAlignment="1">
      <alignment horizontal="center" vertical="center"/>
    </xf>
    <xf numFmtId="0" fontId="92" fillId="6" borderId="5" xfId="0" applyFont="1" applyFill="1" applyBorder="1" applyAlignment="1">
      <alignment horizontal="center" vertical="center"/>
    </xf>
    <xf numFmtId="0" fontId="92" fillId="6" borderId="38" xfId="0" applyFont="1" applyFill="1" applyBorder="1" applyAlignment="1">
      <alignment horizontal="center" vertical="center"/>
    </xf>
    <xf numFmtId="0" fontId="112" fillId="0" borderId="42" xfId="0" applyFont="1" applyBorder="1" applyAlignment="1">
      <alignment horizontal="center" vertical="center"/>
    </xf>
    <xf numFmtId="0" fontId="119" fillId="0" borderId="8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82" fillId="17" borderId="9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36" fillId="0" borderId="51" xfId="0" applyFont="1" applyBorder="1" applyAlignment="1">
      <alignment vertical="center"/>
    </xf>
    <xf numFmtId="0" fontId="36" fillId="0" borderId="53" xfId="0" applyFont="1" applyBorder="1" applyAlignment="1">
      <alignment vertical="center"/>
    </xf>
    <xf numFmtId="0" fontId="114" fillId="15" borderId="17" xfId="0" applyFont="1" applyFill="1" applyBorder="1" applyAlignment="1">
      <alignment horizontal="center" vertical="center"/>
    </xf>
    <xf numFmtId="0" fontId="88" fillId="3" borderId="18" xfId="0" applyFont="1" applyFill="1" applyBorder="1" applyAlignment="1">
      <alignment horizontal="center" vertical="center"/>
    </xf>
    <xf numFmtId="0" fontId="114" fillId="15" borderId="12" xfId="0" applyFont="1" applyFill="1" applyBorder="1" applyAlignment="1">
      <alignment horizontal="center" vertical="center"/>
    </xf>
    <xf numFmtId="0" fontId="114" fillId="15" borderId="5" xfId="0" applyFont="1" applyFill="1" applyBorder="1" applyAlignment="1">
      <alignment horizontal="center" vertical="center"/>
    </xf>
    <xf numFmtId="0" fontId="114" fillId="0" borderId="22" xfId="0" applyFont="1" applyBorder="1" applyAlignment="1">
      <alignment vertical="center"/>
    </xf>
    <xf numFmtId="0" fontId="114" fillId="0" borderId="31" xfId="0" applyFont="1" applyBorder="1" applyAlignment="1">
      <alignment vertical="center"/>
    </xf>
    <xf numFmtId="0" fontId="83" fillId="17" borderId="53" xfId="0" applyFont="1" applyFill="1" applyBorder="1" applyAlignment="1">
      <alignment horizontal="center" vertical="center"/>
    </xf>
    <xf numFmtId="0" fontId="83" fillId="0" borderId="64" xfId="0" applyFont="1" applyBorder="1" applyAlignment="1">
      <alignment horizontal="center" vertical="center"/>
    </xf>
    <xf numFmtId="0" fontId="117" fillId="16" borderId="36" xfId="0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9" fontId="114" fillId="15" borderId="37" xfId="0" applyNumberFormat="1" applyFont="1" applyFill="1" applyBorder="1" applyAlignment="1">
      <alignment horizontal="center" vertical="center"/>
    </xf>
    <xf numFmtId="9" fontId="88" fillId="11" borderId="65" xfId="0" applyNumberFormat="1" applyFont="1" applyFill="1" applyBorder="1" applyAlignment="1">
      <alignment horizontal="center" vertical="center"/>
    </xf>
    <xf numFmtId="9" fontId="114" fillId="15" borderId="65" xfId="0" applyNumberFormat="1" applyFont="1" applyFill="1" applyBorder="1" applyAlignment="1">
      <alignment horizontal="center" vertical="center"/>
    </xf>
    <xf numFmtId="0" fontId="88" fillId="0" borderId="35" xfId="0" applyFont="1" applyBorder="1" applyAlignment="1">
      <alignment horizontal="center" vertical="center"/>
    </xf>
    <xf numFmtId="0" fontId="88" fillId="11" borderId="35" xfId="0" applyFont="1" applyFill="1" applyBorder="1" applyAlignment="1">
      <alignment horizontal="center" vertical="center"/>
    </xf>
    <xf numFmtId="0" fontId="142" fillId="16" borderId="17" xfId="0" applyFont="1" applyFill="1" applyBorder="1" applyAlignment="1">
      <alignment horizontal="center" vertical="center"/>
    </xf>
    <xf numFmtId="0" fontId="114" fillId="15" borderId="47" xfId="0" applyFont="1" applyFill="1" applyBorder="1" applyAlignment="1">
      <alignment horizontal="center" vertical="center"/>
    </xf>
    <xf numFmtId="0" fontId="114" fillId="15" borderId="45" xfId="0" applyFont="1" applyFill="1" applyBorder="1" applyAlignment="1">
      <alignment horizontal="center" vertical="center"/>
    </xf>
    <xf numFmtId="0" fontId="88" fillId="0" borderId="18" xfId="0" applyFont="1" applyBorder="1" applyAlignment="1">
      <alignment horizontal="center" vertical="center"/>
    </xf>
    <xf numFmtId="0" fontId="114" fillId="0" borderId="1" xfId="0" applyFont="1" applyBorder="1" applyAlignment="1">
      <alignment vertical="center"/>
    </xf>
    <xf numFmtId="0" fontId="102" fillId="0" borderId="31" xfId="0" applyFont="1" applyBorder="1" applyAlignment="1">
      <alignment vertical="center"/>
    </xf>
    <xf numFmtId="0" fontId="102" fillId="0" borderId="3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40" fillId="0" borderId="51" xfId="0" applyFont="1" applyBorder="1" applyAlignment="1">
      <alignment vertical="center"/>
    </xf>
    <xf numFmtId="0" fontId="25" fillId="0" borderId="53" xfId="0" applyFont="1" applyBorder="1" applyAlignment="1">
      <alignment vertical="center"/>
    </xf>
    <xf numFmtId="0" fontId="92" fillId="6" borderId="32" xfId="0" applyFont="1" applyFill="1" applyBorder="1" applyAlignment="1">
      <alignment horizontal="center" vertical="center"/>
    </xf>
    <xf numFmtId="0" fontId="102" fillId="0" borderId="66" xfId="0" applyFont="1" applyBorder="1" applyAlignment="1">
      <alignment horizontal="center" vertical="center"/>
    </xf>
    <xf numFmtId="0" fontId="102" fillId="0" borderId="40" xfId="0" applyFont="1" applyBorder="1" applyAlignment="1">
      <alignment horizontal="center" vertical="center"/>
    </xf>
    <xf numFmtId="0" fontId="102" fillId="0" borderId="47" xfId="0" applyFont="1" applyBorder="1" applyAlignment="1">
      <alignment horizontal="center" vertical="center"/>
    </xf>
    <xf numFmtId="0" fontId="88" fillId="3" borderId="8" xfId="0" applyFont="1" applyFill="1" applyBorder="1" applyAlignment="1">
      <alignment horizontal="center" vertical="center"/>
    </xf>
    <xf numFmtId="0" fontId="132" fillId="15" borderId="32" xfId="0" applyFont="1" applyFill="1" applyBorder="1" applyAlignment="1">
      <alignment horizontal="center" vertical="center"/>
    </xf>
    <xf numFmtId="0" fontId="113" fillId="0" borderId="47" xfId="0" applyFont="1" applyBorder="1" applyAlignment="1">
      <alignment horizontal="center" vertical="center"/>
    </xf>
    <xf numFmtId="0" fontId="113" fillId="0" borderId="67" xfId="0" applyFont="1" applyBorder="1" applyAlignment="1">
      <alignment horizontal="center" vertical="center"/>
    </xf>
    <xf numFmtId="0" fontId="102" fillId="20" borderId="10" xfId="0" applyFont="1" applyFill="1" applyBorder="1" applyAlignment="1">
      <alignment horizontal="center" vertical="center"/>
    </xf>
    <xf numFmtId="0" fontId="113" fillId="20" borderId="6" xfId="0" applyFont="1" applyFill="1" applyBorder="1" applyAlignment="1">
      <alignment horizontal="center" vertical="center"/>
    </xf>
    <xf numFmtId="0" fontId="102" fillId="20" borderId="6" xfId="0" applyFont="1" applyFill="1" applyBorder="1" applyAlignment="1">
      <alignment horizontal="center" vertical="center"/>
    </xf>
    <xf numFmtId="0" fontId="102" fillId="20" borderId="9" xfId="0" applyFont="1" applyFill="1" applyBorder="1" applyAlignment="1">
      <alignment horizontal="center" vertical="center"/>
    </xf>
    <xf numFmtId="0" fontId="88" fillId="20" borderId="6" xfId="0" applyFont="1" applyFill="1" applyBorder="1" applyAlignment="1">
      <alignment horizontal="center" vertical="center"/>
    </xf>
    <xf numFmtId="0" fontId="113" fillId="20" borderId="53" xfId="0" applyFont="1" applyFill="1" applyBorder="1" applyAlignment="1">
      <alignment horizontal="center" vertical="center"/>
    </xf>
    <xf numFmtId="0" fontId="102" fillId="20" borderId="53" xfId="0" applyFont="1" applyFill="1" applyBorder="1" applyAlignment="1">
      <alignment horizontal="center" vertical="center"/>
    </xf>
    <xf numFmtId="0" fontId="83" fillId="20" borderId="9" xfId="0" applyFont="1" applyFill="1" applyBorder="1" applyAlignment="1">
      <alignment horizontal="center" vertical="center"/>
    </xf>
    <xf numFmtId="0" fontId="83" fillId="20" borderId="6" xfId="0" applyFont="1" applyFill="1" applyBorder="1" applyAlignment="1">
      <alignment horizontal="center" vertical="center"/>
    </xf>
    <xf numFmtId="0" fontId="102" fillId="20" borderId="39" xfId="0" applyFont="1" applyFill="1" applyBorder="1" applyAlignment="1">
      <alignment horizontal="center" vertical="center"/>
    </xf>
    <xf numFmtId="0" fontId="114" fillId="20" borderId="6" xfId="0" applyFont="1" applyFill="1" applyBorder="1" applyAlignment="1">
      <alignment horizontal="center" vertical="center"/>
    </xf>
    <xf numFmtId="0" fontId="102" fillId="20" borderId="18" xfId="0" applyFont="1" applyFill="1" applyBorder="1" applyAlignment="1">
      <alignment horizontal="center" vertical="center"/>
    </xf>
    <xf numFmtId="0" fontId="82" fillId="20" borderId="9" xfId="0" applyFont="1" applyFill="1" applyBorder="1" applyAlignment="1">
      <alignment horizontal="center" vertical="center"/>
    </xf>
    <xf numFmtId="0" fontId="82" fillId="20" borderId="6" xfId="0" applyFont="1" applyFill="1" applyBorder="1" applyAlignment="1">
      <alignment horizontal="center" vertical="center"/>
    </xf>
    <xf numFmtId="0" fontId="88" fillId="20" borderId="8" xfId="0" applyFont="1" applyFill="1" applyBorder="1" applyAlignment="1">
      <alignment horizontal="center" vertical="center"/>
    </xf>
    <xf numFmtId="0" fontId="78" fillId="9" borderId="7" xfId="0" applyFont="1" applyFill="1" applyBorder="1" applyAlignment="1">
      <alignment vertical="center"/>
    </xf>
    <xf numFmtId="0" fontId="102" fillId="9" borderId="3" xfId="0" applyFont="1" applyFill="1" applyBorder="1" applyAlignment="1">
      <alignment horizontal="center" vertical="center"/>
    </xf>
    <xf numFmtId="0" fontId="27" fillId="9" borderId="8" xfId="0" applyFont="1" applyFill="1" applyBorder="1" applyAlignment="1">
      <alignment vertical="center"/>
    </xf>
    <xf numFmtId="0" fontId="20" fillId="9" borderId="7" xfId="0" applyFont="1" applyFill="1" applyBorder="1" applyAlignment="1">
      <alignment vertical="center"/>
    </xf>
    <xf numFmtId="0" fontId="20" fillId="9" borderId="8" xfId="0" applyFont="1" applyFill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78" fillId="9" borderId="5" xfId="0" applyFont="1" applyFill="1" applyBorder="1" applyAlignment="1">
      <alignment vertical="center"/>
    </xf>
    <xf numFmtId="0" fontId="45" fillId="9" borderId="6" xfId="0" applyFont="1" applyFill="1" applyBorder="1" applyAlignment="1">
      <alignment vertical="center"/>
    </xf>
    <xf numFmtId="0" fontId="88" fillId="4" borderId="58" xfId="0" applyFont="1" applyFill="1" applyBorder="1" applyAlignment="1">
      <alignment vertical="center"/>
    </xf>
    <xf numFmtId="0" fontId="42" fillId="9" borderId="5" xfId="0" applyFont="1" applyFill="1" applyBorder="1" applyAlignment="1">
      <alignment vertical="center"/>
    </xf>
    <xf numFmtId="0" fontId="42" fillId="9" borderId="6" xfId="0" applyFont="1" applyFill="1" applyBorder="1" applyAlignment="1">
      <alignment vertical="center"/>
    </xf>
    <xf numFmtId="0" fontId="82" fillId="9" borderId="5" xfId="0" applyFont="1" applyFill="1" applyBorder="1" applyAlignment="1">
      <alignment vertical="center"/>
    </xf>
    <xf numFmtId="0" fontId="82" fillId="9" borderId="3" xfId="0" applyFont="1" applyFill="1" applyBorder="1" applyAlignment="1">
      <alignment horizontal="center" vertical="center"/>
    </xf>
    <xf numFmtId="0" fontId="82" fillId="9" borderId="6" xfId="0" applyFont="1" applyFill="1" applyBorder="1" applyAlignment="1">
      <alignment vertical="center"/>
    </xf>
    <xf numFmtId="0" fontId="56" fillId="9" borderId="5" xfId="0" applyFont="1" applyFill="1" applyBorder="1" applyAlignment="1">
      <alignment vertical="center"/>
    </xf>
    <xf numFmtId="0" fontId="57" fillId="9" borderId="6" xfId="0" applyFont="1" applyFill="1" applyBorder="1" applyAlignment="1">
      <alignment vertical="center"/>
    </xf>
    <xf numFmtId="0" fontId="20" fillId="9" borderId="5" xfId="0" applyFont="1" applyFill="1" applyBorder="1" applyAlignment="1">
      <alignment vertical="center"/>
    </xf>
    <xf numFmtId="0" fontId="20" fillId="9" borderId="6" xfId="0" applyFont="1" applyFill="1" applyBorder="1" applyAlignment="1">
      <alignment vertical="center"/>
    </xf>
    <xf numFmtId="0" fontId="114" fillId="17" borderId="10" xfId="0" applyFont="1" applyFill="1" applyBorder="1" applyAlignment="1">
      <alignment horizontal="center" vertical="center"/>
    </xf>
    <xf numFmtId="0" fontId="102" fillId="0" borderId="49" xfId="0" applyFont="1" applyBorder="1" applyAlignment="1">
      <alignment vertical="center"/>
    </xf>
    <xf numFmtId="0" fontId="113" fillId="0" borderId="48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19" fillId="0" borderId="10" xfId="0" applyFont="1" applyBorder="1" applyAlignment="1">
      <alignment horizontal="center" vertical="center"/>
    </xf>
    <xf numFmtId="0" fontId="8" fillId="9" borderId="7" xfId="0" applyFont="1" applyFill="1" applyBorder="1" applyAlignment="1">
      <alignment vertical="center"/>
    </xf>
    <xf numFmtId="0" fontId="8" fillId="9" borderId="8" xfId="0" applyFont="1" applyFill="1" applyBorder="1" applyAlignment="1">
      <alignment vertical="center"/>
    </xf>
    <xf numFmtId="0" fontId="5" fillId="9" borderId="8" xfId="0" applyFont="1" applyFill="1" applyBorder="1" applyAlignment="1">
      <alignment vertical="center"/>
    </xf>
    <xf numFmtId="0" fontId="78" fillId="9" borderId="8" xfId="0" applyFont="1" applyFill="1" applyBorder="1" applyAlignment="1">
      <alignment vertical="center"/>
    </xf>
    <xf numFmtId="0" fontId="102" fillId="9" borderId="7" xfId="0" applyFont="1" applyFill="1" applyBorder="1" applyAlignment="1">
      <alignment vertical="center"/>
    </xf>
    <xf numFmtId="0" fontId="102" fillId="9" borderId="8" xfId="0" applyFont="1" applyFill="1" applyBorder="1" applyAlignment="1">
      <alignment vertical="center"/>
    </xf>
    <xf numFmtId="0" fontId="43" fillId="9" borderId="6" xfId="0" applyFont="1" applyFill="1" applyBorder="1" applyAlignment="1">
      <alignment vertical="center"/>
    </xf>
    <xf numFmtId="0" fontId="39" fillId="9" borderId="5" xfId="0" applyFont="1" applyFill="1" applyBorder="1" applyAlignment="1">
      <alignment vertical="center"/>
    </xf>
    <xf numFmtId="0" fontId="39" fillId="9" borderId="6" xfId="0" applyFont="1" applyFill="1" applyBorder="1" applyAlignment="1">
      <alignment vertical="center"/>
    </xf>
    <xf numFmtId="0" fontId="69" fillId="9" borderId="6" xfId="0" applyFont="1" applyFill="1" applyBorder="1" applyAlignment="1">
      <alignment vertical="center"/>
    </xf>
    <xf numFmtId="0" fontId="114" fillId="9" borderId="5" xfId="0" applyFont="1" applyFill="1" applyBorder="1" applyAlignment="1">
      <alignment vertical="center"/>
    </xf>
    <xf numFmtId="0" fontId="114" fillId="9" borderId="3" xfId="0" applyFont="1" applyFill="1" applyBorder="1" applyAlignment="1">
      <alignment horizontal="center" vertical="center"/>
    </xf>
    <xf numFmtId="0" fontId="114" fillId="9" borderId="6" xfId="0" applyFont="1" applyFill="1" applyBorder="1" applyAlignment="1">
      <alignment vertical="center"/>
    </xf>
    <xf numFmtId="0" fontId="23" fillId="9" borderId="6" xfId="0" applyFont="1" applyFill="1" applyBorder="1" applyAlignment="1">
      <alignment vertical="center"/>
    </xf>
    <xf numFmtId="0" fontId="8" fillId="9" borderId="5" xfId="0" applyFont="1" applyFill="1" applyBorder="1" applyAlignment="1">
      <alignment vertical="center"/>
    </xf>
    <xf numFmtId="0" fontId="8" fillId="9" borderId="6" xfId="0" applyFont="1" applyFill="1" applyBorder="1" applyAlignment="1">
      <alignment vertical="center"/>
    </xf>
    <xf numFmtId="0" fontId="47" fillId="9" borderId="6" xfId="0" applyFont="1" applyFill="1" applyBorder="1" applyAlignment="1">
      <alignment vertical="center"/>
    </xf>
    <xf numFmtId="0" fontId="36" fillId="9" borderId="5" xfId="0" applyFont="1" applyFill="1" applyBorder="1" applyAlignment="1">
      <alignment vertical="center"/>
    </xf>
    <xf numFmtId="0" fontId="36" fillId="9" borderId="6" xfId="0" applyFont="1" applyFill="1" applyBorder="1" applyAlignment="1">
      <alignment vertical="center"/>
    </xf>
    <xf numFmtId="0" fontId="56" fillId="9" borderId="6" xfId="0" applyFont="1" applyFill="1" applyBorder="1" applyAlignment="1">
      <alignment vertical="center"/>
    </xf>
    <xf numFmtId="0" fontId="25" fillId="9" borderId="6" xfId="0" applyFont="1" applyFill="1" applyBorder="1" applyAlignment="1">
      <alignment vertical="center"/>
    </xf>
    <xf numFmtId="0" fontId="46" fillId="9" borderId="5" xfId="0" applyFont="1" applyFill="1" applyBorder="1" applyAlignment="1">
      <alignment vertical="center"/>
    </xf>
    <xf numFmtId="0" fontId="46" fillId="9" borderId="6" xfId="0" applyFont="1" applyFill="1" applyBorder="1" applyAlignment="1">
      <alignment vertical="center"/>
    </xf>
    <xf numFmtId="0" fontId="4" fillId="9" borderId="5" xfId="0" applyFont="1" applyFill="1" applyBorder="1" applyAlignment="1">
      <alignment vertical="center"/>
    </xf>
    <xf numFmtId="0" fontId="6" fillId="9" borderId="51" xfId="0" applyFont="1" applyFill="1" applyBorder="1" applyAlignment="1">
      <alignment vertical="center"/>
    </xf>
    <xf numFmtId="0" fontId="102" fillId="9" borderId="49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vertical="center"/>
    </xf>
    <xf numFmtId="0" fontId="102" fillId="17" borderId="31" xfId="0" applyFont="1" applyFill="1" applyBorder="1" applyAlignment="1">
      <alignment horizontal="center" vertical="center"/>
    </xf>
    <xf numFmtId="0" fontId="102" fillId="0" borderId="31" xfId="0" applyFont="1" applyBorder="1" applyAlignment="1">
      <alignment horizontal="center" vertical="center"/>
    </xf>
    <xf numFmtId="0" fontId="20" fillId="9" borderId="3" xfId="0" applyFont="1" applyFill="1" applyBorder="1" applyAlignment="1">
      <alignment vertical="center"/>
    </xf>
    <xf numFmtId="0" fontId="4" fillId="9" borderId="7" xfId="0" applyFont="1" applyFill="1" applyBorder="1" applyAlignment="1">
      <alignment vertical="center"/>
    </xf>
    <xf numFmtId="0" fontId="114" fillId="0" borderId="49" xfId="0" applyFont="1" applyBorder="1" applyAlignment="1">
      <alignment horizontal="center" vertical="center"/>
    </xf>
    <xf numFmtId="0" fontId="82" fillId="0" borderId="20" xfId="0" applyFont="1" applyBorder="1" applyAlignment="1">
      <alignment horizontal="center" vertical="center"/>
    </xf>
    <xf numFmtId="0" fontId="38" fillId="0" borderId="3" xfId="0" applyFont="1" applyBorder="1" applyAlignment="1">
      <alignment vertical="center"/>
    </xf>
    <xf numFmtId="0" fontId="102" fillId="17" borderId="20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9" borderId="7" xfId="0" applyFont="1" applyFill="1" applyBorder="1" applyAlignment="1">
      <alignment vertical="center"/>
    </xf>
    <xf numFmtId="0" fontId="12" fillId="9" borderId="8" xfId="0" applyFont="1" applyFill="1" applyBorder="1" applyAlignment="1">
      <alignment vertical="center"/>
    </xf>
    <xf numFmtId="0" fontId="15" fillId="9" borderId="7" xfId="0" applyFont="1" applyFill="1" applyBorder="1" applyAlignment="1">
      <alignment vertical="center"/>
    </xf>
    <xf numFmtId="0" fontId="15" fillId="9" borderId="8" xfId="0" applyFont="1" applyFill="1" applyBorder="1" applyAlignment="1">
      <alignment vertical="center"/>
    </xf>
    <xf numFmtId="0" fontId="35" fillId="9" borderId="7" xfId="0" applyFont="1" applyFill="1" applyBorder="1" applyAlignment="1">
      <alignment vertical="center"/>
    </xf>
    <xf numFmtId="0" fontId="35" fillId="9" borderId="8" xfId="0" applyFont="1" applyFill="1" applyBorder="1" applyAlignment="1">
      <alignment vertical="center"/>
    </xf>
    <xf numFmtId="0" fontId="68" fillId="9" borderId="5" xfId="0" applyFont="1" applyFill="1" applyBorder="1" applyAlignment="1">
      <alignment vertical="center"/>
    </xf>
    <xf numFmtId="0" fontId="68" fillId="9" borderId="6" xfId="0" applyFont="1" applyFill="1" applyBorder="1" applyAlignment="1">
      <alignment vertical="center"/>
    </xf>
    <xf numFmtId="0" fontId="12" fillId="9" borderId="5" xfId="0" applyFont="1" applyFill="1" applyBorder="1" applyAlignment="1">
      <alignment vertical="center"/>
    </xf>
    <xf numFmtId="0" fontId="12" fillId="9" borderId="6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31" fillId="9" borderId="6" xfId="0" applyFont="1" applyFill="1" applyBorder="1" applyAlignment="1">
      <alignment vertical="center"/>
    </xf>
    <xf numFmtId="0" fontId="3" fillId="9" borderId="5" xfId="0" applyFont="1" applyFill="1" applyBorder="1" applyAlignment="1">
      <alignment vertical="center"/>
    </xf>
    <xf numFmtId="0" fontId="3" fillId="9" borderId="6" xfId="0" applyFont="1" applyFill="1" applyBorder="1" applyAlignment="1">
      <alignment vertical="center"/>
    </xf>
    <xf numFmtId="0" fontId="20" fillId="9" borderId="54" xfId="0" applyFont="1" applyFill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100" fillId="0" borderId="49" xfId="0" applyFont="1" applyBorder="1" applyAlignment="1">
      <alignment vertical="center"/>
    </xf>
    <xf numFmtId="0" fontId="113" fillId="0" borderId="3" xfId="0" applyFont="1" applyBorder="1" applyAlignment="1">
      <alignment horizontal="left" vertical="center"/>
    </xf>
    <xf numFmtId="0" fontId="69" fillId="0" borderId="7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102" fillId="0" borderId="20" xfId="0" applyFont="1" applyBorder="1" applyAlignment="1">
      <alignment horizontal="center" vertical="center"/>
    </xf>
    <xf numFmtId="0" fontId="7" fillId="0" borderId="51" xfId="0" applyFont="1" applyBorder="1" applyAlignment="1">
      <alignment vertical="center"/>
    </xf>
    <xf numFmtId="0" fontId="7" fillId="0" borderId="5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79" fillId="0" borderId="24" xfId="0" applyFont="1" applyBorder="1" applyAlignment="1">
      <alignment vertical="center"/>
    </xf>
    <xf numFmtId="0" fontId="66" fillId="0" borderId="44" xfId="0" applyFont="1" applyBorder="1" applyAlignment="1">
      <alignment vertical="center"/>
    </xf>
    <xf numFmtId="0" fontId="102" fillId="17" borderId="39" xfId="0" applyFont="1" applyFill="1" applyBorder="1" applyAlignment="1">
      <alignment horizontal="center" vertical="center"/>
    </xf>
    <xf numFmtId="0" fontId="113" fillId="20" borderId="9" xfId="0" applyFont="1" applyFill="1" applyBorder="1" applyAlignment="1">
      <alignment horizontal="center" vertical="center"/>
    </xf>
    <xf numFmtId="0" fontId="113" fillId="17" borderId="9" xfId="0" applyFont="1" applyFill="1" applyBorder="1" applyAlignment="1">
      <alignment horizontal="center" vertical="center"/>
    </xf>
    <xf numFmtId="0" fontId="78" fillId="0" borderId="17" xfId="0" applyFont="1" applyBorder="1" applyAlignment="1">
      <alignment vertical="center"/>
    </xf>
    <xf numFmtId="0" fontId="78" fillId="0" borderId="18" xfId="0" applyFont="1" applyBorder="1" applyAlignment="1">
      <alignment vertical="center"/>
    </xf>
    <xf numFmtId="0" fontId="88" fillId="20" borderId="10" xfId="0" applyFont="1" applyFill="1" applyBorder="1" applyAlignment="1">
      <alignment horizontal="center" vertical="center"/>
    </xf>
    <xf numFmtId="0" fontId="119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14" fillId="17" borderId="18" xfId="0" applyFont="1" applyFill="1" applyBorder="1" applyAlignment="1">
      <alignment horizontal="center" vertical="center"/>
    </xf>
    <xf numFmtId="0" fontId="114" fillId="20" borderId="10" xfId="0" applyFont="1" applyFill="1" applyBorder="1" applyAlignment="1">
      <alignment horizontal="center" vertical="center"/>
    </xf>
    <xf numFmtId="0" fontId="34" fillId="0" borderId="3" xfId="0" applyFont="1" applyBorder="1" applyAlignment="1">
      <alignment vertical="center"/>
    </xf>
    <xf numFmtId="0" fontId="102" fillId="20" borderId="66" xfId="0" applyFont="1" applyFill="1" applyBorder="1" applyAlignment="1">
      <alignment horizontal="center" vertical="center"/>
    </xf>
    <xf numFmtId="0" fontId="78" fillId="9" borderId="17" xfId="0" applyFont="1" applyFill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102" fillId="9" borderId="45" xfId="0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88" fillId="0" borderId="53" xfId="0" applyFont="1" applyBorder="1" applyAlignment="1">
      <alignment horizontal="center" vertical="center"/>
    </xf>
    <xf numFmtId="0" fontId="88" fillId="17" borderId="10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vertical="center"/>
    </xf>
    <xf numFmtId="0" fontId="35" fillId="0" borderId="7" xfId="0" applyFont="1" applyBorder="1" applyAlignment="1">
      <alignment vertical="center"/>
    </xf>
    <xf numFmtId="0" fontId="102" fillId="9" borderId="59" xfId="0" applyFont="1" applyFill="1" applyBorder="1" applyAlignment="1">
      <alignment horizontal="center" vertical="center"/>
    </xf>
    <xf numFmtId="0" fontId="83" fillId="17" borderId="20" xfId="0" applyFont="1" applyFill="1" applyBorder="1" applyAlignment="1">
      <alignment horizontal="center" vertical="center"/>
    </xf>
    <xf numFmtId="0" fontId="83" fillId="20" borderId="20" xfId="0" applyFont="1" applyFill="1" applyBorder="1" applyAlignment="1">
      <alignment horizontal="center" vertical="center"/>
    </xf>
    <xf numFmtId="0" fontId="30" fillId="0" borderId="6" xfId="0" applyFont="1" applyBorder="1" applyAlignment="1">
      <alignment vertical="center"/>
    </xf>
    <xf numFmtId="0" fontId="82" fillId="20" borderId="20" xfId="0" applyFont="1" applyFill="1" applyBorder="1" applyAlignment="1">
      <alignment horizontal="center" vertical="center"/>
    </xf>
    <xf numFmtId="0" fontId="78" fillId="9" borderId="18" xfId="0" applyFont="1" applyFill="1" applyBorder="1" applyAlignment="1">
      <alignment vertical="center"/>
    </xf>
    <xf numFmtId="0" fontId="82" fillId="9" borderId="45" xfId="0" applyFont="1" applyFill="1" applyBorder="1" applyAlignment="1">
      <alignment horizontal="center" vertical="center"/>
    </xf>
    <xf numFmtId="0" fontId="82" fillId="9" borderId="18" xfId="0" applyFont="1" applyFill="1" applyBorder="1" applyAlignment="1">
      <alignment vertical="center"/>
    </xf>
    <xf numFmtId="0" fontId="83" fillId="20" borderId="18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vertical="center"/>
    </xf>
    <xf numFmtId="0" fontId="22" fillId="9" borderId="6" xfId="0" applyFont="1" applyFill="1" applyBorder="1" applyAlignment="1">
      <alignment vertical="center"/>
    </xf>
    <xf numFmtId="0" fontId="40" fillId="9" borderId="5" xfId="0" applyFont="1" applyFill="1" applyBorder="1" applyAlignment="1">
      <alignment vertical="center"/>
    </xf>
    <xf numFmtId="0" fontId="1" fillId="9" borderId="5" xfId="0" applyFont="1" applyFill="1" applyBorder="1" applyAlignment="1">
      <alignment vertical="center"/>
    </xf>
    <xf numFmtId="0" fontId="1" fillId="9" borderId="6" xfId="0" applyFont="1" applyFill="1" applyBorder="1" applyAlignment="1">
      <alignment vertical="center"/>
    </xf>
    <xf numFmtId="0" fontId="16" fillId="9" borderId="5" xfId="0" applyFont="1" applyFill="1" applyBorder="1" applyAlignment="1">
      <alignment vertical="center"/>
    </xf>
    <xf numFmtId="0" fontId="74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78" fillId="9" borderId="3" xfId="0" applyFont="1" applyFill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9" borderId="8" xfId="0" applyFont="1" applyFill="1" applyBorder="1" applyAlignment="1">
      <alignment vertical="center"/>
    </xf>
    <xf numFmtId="0" fontId="42" fillId="0" borderId="17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83" fillId="0" borderId="45" xfId="0" applyFont="1" applyBorder="1" applyAlignment="1">
      <alignment horizontal="center" vertical="center"/>
    </xf>
    <xf numFmtId="0" fontId="67" fillId="0" borderId="1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13" fillId="0" borderId="3" xfId="0" applyFont="1" applyBorder="1" applyAlignment="1">
      <alignment horizontal="center" vertical="center"/>
    </xf>
    <xf numFmtId="0" fontId="71" fillId="0" borderId="7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13" fillId="0" borderId="20" xfId="0" applyFont="1" applyBorder="1" applyAlignment="1">
      <alignment horizontal="center" vertical="center"/>
    </xf>
    <xf numFmtId="0" fontId="102" fillId="0" borderId="0" xfId="0" applyFont="1" applyBorder="1" applyAlignment="1">
      <alignment horizontal="center" vertical="center"/>
    </xf>
    <xf numFmtId="0" fontId="113" fillId="20" borderId="10" xfId="0" applyFont="1" applyFill="1" applyBorder="1" applyAlignment="1">
      <alignment horizontal="center" vertical="center"/>
    </xf>
    <xf numFmtId="0" fontId="19" fillId="0" borderId="17" xfId="0" applyFont="1" applyBorder="1" applyAlignment="1">
      <alignment vertical="center"/>
    </xf>
    <xf numFmtId="0" fontId="44" fillId="0" borderId="17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21" fillId="0" borderId="49" xfId="0" applyFont="1" applyBorder="1" applyAlignment="1">
      <alignment vertical="center"/>
    </xf>
    <xf numFmtId="0" fontId="50" fillId="0" borderId="49" xfId="0" applyFont="1" applyBorder="1" applyAlignment="1">
      <alignment vertical="center"/>
    </xf>
    <xf numFmtId="0" fontId="21" fillId="0" borderId="48" xfId="0" applyFont="1" applyBorder="1" applyAlignment="1">
      <alignment vertical="center"/>
    </xf>
    <xf numFmtId="0" fontId="50" fillId="0" borderId="48" xfId="0" applyFont="1" applyBorder="1" applyAlignment="1">
      <alignment vertical="center"/>
    </xf>
    <xf numFmtId="0" fontId="20" fillId="9" borderId="44" xfId="0" applyFont="1" applyFill="1" applyBorder="1" applyAlignment="1">
      <alignment vertical="center"/>
    </xf>
    <xf numFmtId="0" fontId="78" fillId="9" borderId="10" xfId="0" applyFont="1" applyFill="1" applyBorder="1" applyAlignment="1">
      <alignment vertical="center"/>
    </xf>
    <xf numFmtId="0" fontId="16" fillId="0" borderId="51" xfId="0" applyFont="1" applyBorder="1" applyAlignment="1">
      <alignment vertical="center"/>
    </xf>
    <xf numFmtId="0" fontId="39" fillId="0" borderId="51" xfId="0" applyFont="1" applyBorder="1" applyAlignment="1">
      <alignment vertical="center"/>
    </xf>
    <xf numFmtId="0" fontId="16" fillId="0" borderId="53" xfId="0" applyFont="1" applyBorder="1" applyAlignment="1">
      <alignment vertical="center"/>
    </xf>
    <xf numFmtId="0" fontId="39" fillId="0" borderId="53" xfId="0" applyFont="1" applyBorder="1" applyAlignment="1">
      <alignment vertical="center"/>
    </xf>
    <xf numFmtId="0" fontId="143" fillId="6" borderId="0" xfId="0" applyFont="1" applyFill="1" applyAlignment="1">
      <alignment horizontal="center" vertical="center"/>
    </xf>
    <xf numFmtId="0" fontId="103" fillId="0" borderId="22" xfId="0" applyFont="1" applyBorder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92" fillId="6" borderId="21" xfId="0" applyFont="1" applyFill="1" applyBorder="1" applyAlignment="1">
      <alignment horizontal="center" vertical="center" wrapText="1"/>
    </xf>
    <xf numFmtId="0" fontId="92" fillId="6" borderId="26" xfId="0" applyFont="1" applyFill="1" applyBorder="1" applyAlignment="1">
      <alignment horizontal="center" vertical="center" wrapText="1"/>
    </xf>
    <xf numFmtId="0" fontId="92" fillId="6" borderId="22" xfId="0" applyFont="1" applyFill="1" applyBorder="1" applyAlignment="1">
      <alignment horizontal="center" vertical="center" wrapText="1"/>
    </xf>
    <xf numFmtId="0" fontId="92" fillId="6" borderId="31" xfId="0" applyFont="1" applyFill="1" applyBorder="1" applyAlignment="1">
      <alignment horizontal="center" vertical="center" wrapText="1"/>
    </xf>
    <xf numFmtId="14" fontId="92" fillId="6" borderId="32" xfId="0" applyNumberFormat="1" applyFont="1" applyFill="1" applyBorder="1" applyAlignment="1">
      <alignment horizontal="center" vertical="center"/>
    </xf>
    <xf numFmtId="0" fontId="92" fillId="6" borderId="33" xfId="0" applyFont="1" applyFill="1" applyBorder="1" applyAlignment="1">
      <alignment horizontal="center" vertical="center"/>
    </xf>
    <xf numFmtId="0" fontId="92" fillId="6" borderId="28" xfId="0" applyFont="1" applyFill="1" applyBorder="1" applyAlignment="1">
      <alignment horizontal="center" vertical="center" wrapText="1"/>
    </xf>
    <xf numFmtId="0" fontId="92" fillId="6" borderId="29" xfId="0" applyFont="1" applyFill="1" applyBorder="1" applyAlignment="1">
      <alignment horizontal="center" vertical="center" wrapText="1"/>
    </xf>
    <xf numFmtId="0" fontId="128" fillId="6" borderId="32" xfId="0" applyFont="1" applyFill="1" applyBorder="1" applyAlignment="1">
      <alignment horizontal="center" vertical="center" wrapText="1"/>
    </xf>
    <xf numFmtId="0" fontId="128" fillId="6" borderId="34" xfId="0" applyFont="1" applyFill="1" applyBorder="1" applyAlignment="1">
      <alignment horizontal="center" vertical="center" wrapText="1"/>
    </xf>
    <xf numFmtId="0" fontId="128" fillId="6" borderId="33" xfId="0" applyFont="1" applyFill="1" applyBorder="1" applyAlignment="1">
      <alignment horizontal="center" vertical="center" wrapText="1"/>
    </xf>
    <xf numFmtId="0" fontId="124" fillId="6" borderId="22" xfId="0" applyFont="1" applyFill="1" applyBorder="1" applyAlignment="1">
      <alignment horizontal="center" vertical="center"/>
    </xf>
    <xf numFmtId="0" fontId="124" fillId="6" borderId="0" xfId="0" applyFont="1" applyFill="1" applyAlignment="1">
      <alignment horizontal="center" vertical="center"/>
    </xf>
    <xf numFmtId="0" fontId="86" fillId="6" borderId="22" xfId="0" applyFont="1" applyFill="1" applyBorder="1" applyAlignment="1">
      <alignment horizontal="center" vertical="center"/>
    </xf>
    <xf numFmtId="0" fontId="86" fillId="6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center" vertical="center"/>
    </xf>
    <xf numFmtId="165" fontId="92" fillId="6" borderId="32" xfId="0" applyNumberFormat="1" applyFont="1" applyFill="1" applyBorder="1" applyAlignment="1">
      <alignment horizontal="center" vertical="center"/>
    </xf>
    <xf numFmtId="165" fontId="92" fillId="6" borderId="33" xfId="0" applyNumberFormat="1" applyFont="1" applyFill="1" applyBorder="1" applyAlignment="1">
      <alignment horizontal="center" vertical="center"/>
    </xf>
    <xf numFmtId="0" fontId="103" fillId="5" borderId="32" xfId="0" applyFont="1" applyFill="1" applyBorder="1" applyAlignment="1">
      <alignment horizontal="center" vertical="center"/>
    </xf>
    <xf numFmtId="0" fontId="103" fillId="5" borderId="34" xfId="0" applyFont="1" applyFill="1" applyBorder="1" applyAlignment="1">
      <alignment horizontal="center" vertical="center"/>
    </xf>
    <xf numFmtId="0" fontId="92" fillId="6" borderId="1" xfId="0" applyFont="1" applyFill="1" applyBorder="1" applyAlignment="1">
      <alignment horizontal="center" vertical="center" wrapText="1"/>
    </xf>
    <xf numFmtId="0" fontId="92" fillId="6" borderId="30" xfId="0" applyFont="1" applyFill="1" applyBorder="1" applyAlignment="1">
      <alignment horizontal="center" vertical="center" wrapText="1"/>
    </xf>
    <xf numFmtId="0" fontId="140" fillId="6" borderId="21" xfId="0" applyFont="1" applyFill="1" applyBorder="1" applyAlignment="1">
      <alignment horizontal="center" vertical="center" wrapText="1"/>
    </xf>
    <xf numFmtId="0" fontId="140" fillId="6" borderId="1" xfId="0" applyFont="1" applyFill="1" applyBorder="1" applyAlignment="1">
      <alignment horizontal="center" vertical="center"/>
    </xf>
    <xf numFmtId="0" fontId="140" fillId="6" borderId="26" xfId="0" applyFont="1" applyFill="1" applyBorder="1" applyAlignment="1">
      <alignment horizontal="center" vertical="center"/>
    </xf>
    <xf numFmtId="0" fontId="140" fillId="6" borderId="28" xfId="0" applyFont="1" applyFill="1" applyBorder="1" applyAlignment="1">
      <alignment horizontal="center" vertical="center"/>
    </xf>
    <xf numFmtId="0" fontId="140" fillId="6" borderId="30" xfId="0" applyFont="1" applyFill="1" applyBorder="1" applyAlignment="1">
      <alignment horizontal="center" vertical="center"/>
    </xf>
    <xf numFmtId="0" fontId="140" fillId="6" borderId="29" xfId="0" applyFont="1" applyFill="1" applyBorder="1" applyAlignment="1">
      <alignment horizontal="center" vertical="center"/>
    </xf>
    <xf numFmtId="0" fontId="123" fillId="6" borderId="22" xfId="0" applyFont="1" applyFill="1" applyBorder="1" applyAlignment="1">
      <alignment horizontal="center" vertical="center"/>
    </xf>
    <xf numFmtId="0" fontId="123" fillId="6" borderId="0" xfId="0" applyFont="1" applyFill="1" applyAlignment="1">
      <alignment horizontal="center" vertical="center"/>
    </xf>
    <xf numFmtId="0" fontId="103" fillId="7" borderId="22" xfId="0" applyFont="1" applyFill="1" applyBorder="1" applyAlignment="1">
      <alignment horizontal="center" vertical="center"/>
    </xf>
    <xf numFmtId="0" fontId="144" fillId="9" borderId="32" xfId="0" applyFont="1" applyFill="1" applyBorder="1" applyAlignment="1">
      <alignment horizontal="center" vertical="center"/>
    </xf>
    <xf numFmtId="0" fontId="144" fillId="9" borderId="34" xfId="0" applyFont="1" applyFill="1" applyBorder="1" applyAlignment="1">
      <alignment horizontal="center" vertical="center"/>
    </xf>
    <xf numFmtId="0" fontId="144" fillId="9" borderId="33" xfId="0" applyFont="1" applyFill="1" applyBorder="1" applyAlignment="1">
      <alignment horizontal="center" vertical="center"/>
    </xf>
    <xf numFmtId="0" fontId="133" fillId="6" borderId="22" xfId="0" applyFont="1" applyFill="1" applyBorder="1" applyAlignment="1">
      <alignment horizontal="center" vertical="center"/>
    </xf>
    <xf numFmtId="0" fontId="133" fillId="6" borderId="0" xfId="0" applyFont="1" applyFill="1" applyAlignment="1">
      <alignment horizontal="center" vertical="center"/>
    </xf>
    <xf numFmtId="0" fontId="140" fillId="6" borderId="1" xfId="0" applyFont="1" applyFill="1" applyBorder="1" applyAlignment="1">
      <alignment horizontal="center" vertical="center" wrapText="1"/>
    </xf>
    <xf numFmtId="0" fontId="140" fillId="6" borderId="26" xfId="0" applyFont="1" applyFill="1" applyBorder="1" applyAlignment="1">
      <alignment horizontal="center" vertical="center" wrapText="1"/>
    </xf>
    <xf numFmtId="0" fontId="140" fillId="6" borderId="28" xfId="0" applyFont="1" applyFill="1" applyBorder="1" applyAlignment="1">
      <alignment horizontal="center" vertical="center" wrapText="1"/>
    </xf>
    <xf numFmtId="0" fontId="140" fillId="6" borderId="30" xfId="0" applyFont="1" applyFill="1" applyBorder="1" applyAlignment="1">
      <alignment horizontal="center" vertical="center" wrapText="1"/>
    </xf>
    <xf numFmtId="0" fontId="140" fillId="6" borderId="29" xfId="0" applyFont="1" applyFill="1" applyBorder="1" applyAlignment="1">
      <alignment horizontal="center" vertical="center" wrapText="1"/>
    </xf>
    <xf numFmtId="0" fontId="92" fillId="6" borderId="14" xfId="0" applyFont="1" applyFill="1" applyBorder="1" applyAlignment="1">
      <alignment horizontal="center" vertical="center"/>
    </xf>
    <xf numFmtId="0" fontId="92" fillId="6" borderId="2" xfId="0" applyFont="1" applyFill="1" applyBorder="1" applyAlignment="1">
      <alignment horizontal="center" vertical="center"/>
    </xf>
    <xf numFmtId="0" fontId="92" fillId="6" borderId="27" xfId="0" applyFont="1" applyFill="1" applyBorder="1" applyAlignment="1">
      <alignment horizontal="center" vertical="center"/>
    </xf>
    <xf numFmtId="0" fontId="103" fillId="5" borderId="28" xfId="0" applyFont="1" applyFill="1" applyBorder="1" applyAlignment="1">
      <alignment horizontal="center" vertical="center"/>
    </xf>
    <xf numFmtId="0" fontId="103" fillId="5" borderId="30" xfId="0" applyFont="1" applyFill="1" applyBorder="1" applyAlignment="1">
      <alignment horizontal="center" vertical="center"/>
    </xf>
    <xf numFmtId="0" fontId="123" fillId="8" borderId="21" xfId="0" applyFont="1" applyFill="1" applyBorder="1" applyAlignment="1">
      <alignment horizontal="center" vertical="center" wrapText="1"/>
    </xf>
    <xf numFmtId="0" fontId="123" fillId="8" borderId="1" xfId="0" applyFont="1" applyFill="1" applyBorder="1" applyAlignment="1">
      <alignment horizontal="center" vertical="center"/>
    </xf>
    <xf numFmtId="0" fontId="123" fillId="8" borderId="26" xfId="0" applyFont="1" applyFill="1" applyBorder="1" applyAlignment="1">
      <alignment horizontal="center" vertical="center"/>
    </xf>
    <xf numFmtId="0" fontId="123" fillId="8" borderId="28" xfId="0" applyFont="1" applyFill="1" applyBorder="1" applyAlignment="1">
      <alignment horizontal="center" vertical="center"/>
    </xf>
    <xf numFmtId="0" fontId="123" fillId="8" borderId="30" xfId="0" applyFont="1" applyFill="1" applyBorder="1" applyAlignment="1">
      <alignment horizontal="center" vertical="center"/>
    </xf>
    <xf numFmtId="0" fontId="123" fillId="8" borderId="29" xfId="0" applyFont="1" applyFill="1" applyBorder="1" applyAlignment="1">
      <alignment horizontal="center" vertical="center"/>
    </xf>
    <xf numFmtId="0" fontId="125" fillId="8" borderId="22" xfId="0" applyFont="1" applyFill="1" applyBorder="1" applyAlignment="1">
      <alignment horizontal="center" vertical="center"/>
    </xf>
    <xf numFmtId="0" fontId="125" fillId="8" borderId="0" xfId="0" applyFont="1" applyFill="1" applyAlignment="1">
      <alignment horizontal="center" vertical="center"/>
    </xf>
    <xf numFmtId="0" fontId="103" fillId="5" borderId="22" xfId="0" applyFont="1" applyFill="1" applyBorder="1" applyAlignment="1">
      <alignment horizontal="center" vertical="center"/>
    </xf>
    <xf numFmtId="0" fontId="103" fillId="5" borderId="0" xfId="0" applyFont="1" applyFill="1" applyAlignment="1">
      <alignment horizontal="center" vertical="center"/>
    </xf>
    <xf numFmtId="0" fontId="140" fillId="8" borderId="21" xfId="0" applyFont="1" applyFill="1" applyBorder="1" applyAlignment="1">
      <alignment horizontal="center" vertical="center" wrapText="1"/>
    </xf>
    <xf numFmtId="0" fontId="140" fillId="8" borderId="1" xfId="0" applyFont="1" applyFill="1" applyBorder="1" applyAlignment="1">
      <alignment horizontal="center" vertical="center"/>
    </xf>
    <xf numFmtId="0" fontId="140" fillId="8" borderId="26" xfId="0" applyFont="1" applyFill="1" applyBorder="1" applyAlignment="1">
      <alignment horizontal="center" vertical="center"/>
    </xf>
    <xf numFmtId="0" fontId="140" fillId="8" borderId="28" xfId="0" applyFont="1" applyFill="1" applyBorder="1" applyAlignment="1">
      <alignment horizontal="center" vertical="center"/>
    </xf>
    <xf numFmtId="0" fontId="140" fillId="8" borderId="30" xfId="0" applyFont="1" applyFill="1" applyBorder="1" applyAlignment="1">
      <alignment horizontal="center" vertical="center"/>
    </xf>
    <xf numFmtId="0" fontId="140" fillId="8" borderId="29" xfId="0" applyFont="1" applyFill="1" applyBorder="1" applyAlignment="1">
      <alignment horizontal="center" vertical="center"/>
    </xf>
    <xf numFmtId="0" fontId="145" fillId="9" borderId="32" xfId="0" applyFont="1" applyFill="1" applyBorder="1" applyAlignment="1">
      <alignment horizontal="center" vertical="center"/>
    </xf>
    <xf numFmtId="0" fontId="145" fillId="9" borderId="34" xfId="0" applyFont="1" applyFill="1" applyBorder="1" applyAlignment="1">
      <alignment horizontal="center" vertical="center"/>
    </xf>
    <xf numFmtId="0" fontId="145" fillId="9" borderId="33" xfId="0" applyFont="1" applyFill="1" applyBorder="1" applyAlignment="1">
      <alignment horizontal="center" vertical="center"/>
    </xf>
    <xf numFmtId="0" fontId="136" fillId="8" borderId="22" xfId="0" applyFont="1" applyFill="1" applyBorder="1" applyAlignment="1">
      <alignment horizontal="center" vertical="center"/>
    </xf>
    <xf numFmtId="0" fontId="136" fillId="8" borderId="0" xfId="0" applyFont="1" applyFill="1" applyAlignment="1">
      <alignment horizontal="center" vertical="center"/>
    </xf>
    <xf numFmtId="0" fontId="103" fillId="5" borderId="33" xfId="0" applyFont="1" applyFill="1" applyBorder="1" applyAlignment="1">
      <alignment horizontal="center" vertical="center"/>
    </xf>
    <xf numFmtId="0" fontId="122" fillId="6" borderId="22" xfId="0" applyFont="1" applyFill="1" applyBorder="1" applyAlignment="1">
      <alignment horizontal="center" vertical="center"/>
    </xf>
    <xf numFmtId="0" fontId="122" fillId="6" borderId="0" xfId="0" applyFont="1" applyFill="1" applyAlignment="1">
      <alignment horizontal="center" vertical="center"/>
    </xf>
    <xf numFmtId="0" fontId="123" fillId="5" borderId="32" xfId="0" applyFont="1" applyFill="1" applyBorder="1" applyAlignment="1">
      <alignment horizontal="center" vertical="center"/>
    </xf>
    <xf numFmtId="0" fontId="123" fillId="5" borderId="34" xfId="0" applyFont="1" applyFill="1" applyBorder="1" applyAlignment="1">
      <alignment horizontal="center" vertical="center"/>
    </xf>
    <xf numFmtId="0" fontId="129" fillId="6" borderId="21" xfId="0" applyFont="1" applyFill="1" applyBorder="1" applyAlignment="1">
      <alignment horizontal="center" vertical="center"/>
    </xf>
    <xf numFmtId="0" fontId="129" fillId="6" borderId="1" xfId="0" applyFont="1" applyFill="1" applyBorder="1" applyAlignment="1">
      <alignment horizontal="center" vertical="center"/>
    </xf>
    <xf numFmtId="0" fontId="129" fillId="6" borderId="26" xfId="0" applyFont="1" applyFill="1" applyBorder="1" applyAlignment="1">
      <alignment horizontal="center" vertical="center"/>
    </xf>
    <xf numFmtId="0" fontId="129" fillId="6" borderId="28" xfId="0" applyFont="1" applyFill="1" applyBorder="1" applyAlignment="1">
      <alignment horizontal="center" vertical="center"/>
    </xf>
    <xf numFmtId="0" fontId="129" fillId="6" borderId="0" xfId="0" applyFont="1" applyFill="1" applyAlignment="1">
      <alignment horizontal="center" vertical="center"/>
    </xf>
    <xf numFmtId="0" fontId="129" fillId="6" borderId="31" xfId="0" applyFont="1" applyFill="1" applyBorder="1" applyAlignment="1">
      <alignment horizontal="center" vertical="center"/>
    </xf>
    <xf numFmtId="0" fontId="123" fillId="13" borderId="21" xfId="0" applyFont="1" applyFill="1" applyBorder="1" applyAlignment="1">
      <alignment horizontal="center" vertical="center"/>
    </xf>
    <xf numFmtId="0" fontId="123" fillId="13" borderId="1" xfId="0" applyFont="1" applyFill="1" applyBorder="1" applyAlignment="1">
      <alignment horizontal="center" vertical="center"/>
    </xf>
    <xf numFmtId="0" fontId="123" fillId="13" borderId="26" xfId="0" applyFont="1" applyFill="1" applyBorder="1" applyAlignment="1">
      <alignment horizontal="center" vertical="center"/>
    </xf>
    <xf numFmtId="0" fontId="123" fillId="13" borderId="28" xfId="0" applyFont="1" applyFill="1" applyBorder="1" applyAlignment="1">
      <alignment horizontal="center" vertical="center"/>
    </xf>
    <xf numFmtId="0" fontId="123" fillId="13" borderId="30" xfId="0" applyFont="1" applyFill="1" applyBorder="1" applyAlignment="1">
      <alignment horizontal="center" vertical="center"/>
    </xf>
    <xf numFmtId="0" fontId="123" fillId="13" borderId="29" xfId="0" applyFont="1" applyFill="1" applyBorder="1" applyAlignment="1">
      <alignment horizontal="center" vertical="center"/>
    </xf>
    <xf numFmtId="0" fontId="129" fillId="18" borderId="21" xfId="0" applyFont="1" applyFill="1" applyBorder="1" applyAlignment="1">
      <alignment horizontal="center" vertical="center"/>
    </xf>
    <xf numFmtId="0" fontId="129" fillId="18" borderId="1" xfId="0" applyFont="1" applyFill="1" applyBorder="1" applyAlignment="1">
      <alignment horizontal="center" vertical="center"/>
    </xf>
    <xf numFmtId="0" fontId="129" fillId="18" borderId="26" xfId="0" applyFont="1" applyFill="1" applyBorder="1" applyAlignment="1">
      <alignment horizontal="center" vertical="center"/>
    </xf>
    <xf numFmtId="0" fontId="129" fillId="18" borderId="28" xfId="0" applyFont="1" applyFill="1" applyBorder="1" applyAlignment="1">
      <alignment horizontal="center" vertical="center"/>
    </xf>
    <xf numFmtId="0" fontId="129" fillId="18" borderId="0" xfId="0" applyFont="1" applyFill="1" applyAlignment="1">
      <alignment horizontal="center" vertical="center"/>
    </xf>
    <xf numFmtId="0" fontId="129" fillId="18" borderId="29" xfId="0" applyFont="1" applyFill="1" applyBorder="1" applyAlignment="1">
      <alignment horizontal="center" vertical="center"/>
    </xf>
    <xf numFmtId="0" fontId="130" fillId="8" borderId="21" xfId="0" applyFont="1" applyFill="1" applyBorder="1" applyAlignment="1">
      <alignment horizontal="center" vertical="center"/>
    </xf>
    <xf numFmtId="0" fontId="130" fillId="8" borderId="1" xfId="0" applyFont="1" applyFill="1" applyBorder="1" applyAlignment="1">
      <alignment horizontal="center" vertical="center"/>
    </xf>
    <xf numFmtId="0" fontId="130" fillId="8" borderId="26" xfId="0" applyFont="1" applyFill="1" applyBorder="1" applyAlignment="1">
      <alignment horizontal="center" vertical="center"/>
    </xf>
    <xf numFmtId="0" fontId="130" fillId="8" borderId="22" xfId="0" applyFont="1" applyFill="1" applyBorder="1" applyAlignment="1">
      <alignment horizontal="center" vertical="center"/>
    </xf>
    <xf numFmtId="0" fontId="130" fillId="8" borderId="0" xfId="0" applyFont="1" applyFill="1" applyAlignment="1">
      <alignment horizontal="center" vertical="center"/>
    </xf>
    <xf numFmtId="0" fontId="130" fillId="8" borderId="31" xfId="0" applyFont="1" applyFill="1" applyBorder="1" applyAlignment="1">
      <alignment horizontal="center" vertical="center"/>
    </xf>
    <xf numFmtId="0" fontId="130" fillId="8" borderId="28" xfId="0" applyFont="1" applyFill="1" applyBorder="1" applyAlignment="1">
      <alignment horizontal="center" vertical="center"/>
    </xf>
    <xf numFmtId="0" fontId="130" fillId="8" borderId="30" xfId="0" applyFont="1" applyFill="1" applyBorder="1" applyAlignment="1">
      <alignment horizontal="center" vertical="center"/>
    </xf>
    <xf numFmtId="0" fontId="130" fillId="8" borderId="29" xfId="0" applyFont="1" applyFill="1" applyBorder="1" applyAlignment="1">
      <alignment horizontal="center" vertical="center"/>
    </xf>
    <xf numFmtId="0" fontId="134" fillId="9" borderId="21" xfId="0" applyFont="1" applyFill="1" applyBorder="1" applyAlignment="1">
      <alignment horizontal="center" vertical="center"/>
    </xf>
    <xf numFmtId="0" fontId="134" fillId="9" borderId="1" xfId="0" applyFont="1" applyFill="1" applyBorder="1" applyAlignment="1">
      <alignment horizontal="center" vertical="center"/>
    </xf>
    <xf numFmtId="0" fontId="134" fillId="9" borderId="26" xfId="0" applyFont="1" applyFill="1" applyBorder="1" applyAlignment="1">
      <alignment horizontal="center" vertical="center"/>
    </xf>
    <xf numFmtId="0" fontId="134" fillId="9" borderId="28" xfId="0" applyFont="1" applyFill="1" applyBorder="1" applyAlignment="1">
      <alignment horizontal="center" vertical="center"/>
    </xf>
    <xf numFmtId="0" fontId="134" fillId="9" borderId="30" xfId="0" applyFont="1" applyFill="1" applyBorder="1" applyAlignment="1">
      <alignment horizontal="center" vertical="center"/>
    </xf>
    <xf numFmtId="0" fontId="134" fillId="9" borderId="2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M104"/>
  <sheetViews>
    <sheetView tabSelected="1" zoomScale="65" zoomScaleNormal="65" workbookViewId="0">
      <pane xSplit="2" topLeftCell="C1" activePane="topRight" state="frozen"/>
      <selection pane="topRight" activeCell="E12" sqref="E12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316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customWidth="1"/>
    <col min="10" max="10" width="10.36328125" style="1" customWidth="1"/>
    <col min="11" max="11" width="11.36328125" style="1" customWidth="1"/>
    <col min="12" max="13" width="10.453125" style="1" customWidth="1"/>
    <col min="14" max="14" width="10.36328125" style="1" customWidth="1"/>
    <col min="15" max="15" width="10.6328125" style="3" customWidth="1"/>
    <col min="16" max="16" width="11.453125" style="3" customWidth="1"/>
    <col min="17" max="17" width="10.453125" style="106" customWidth="1"/>
    <col min="18" max="18" width="11.453125" style="106" customWidth="1"/>
    <col min="19" max="19" width="12.6328125" style="3" customWidth="1"/>
    <col min="20" max="20" width="12" style="3" customWidth="1"/>
    <col min="21" max="21" width="11.6328125" style="3" customWidth="1"/>
    <col min="22" max="25" width="11.453125" style="3" customWidth="1"/>
    <col min="26" max="16384" width="11.453125" style="2"/>
  </cols>
  <sheetData>
    <row r="1" spans="1:351" x14ac:dyDescent="0.4">
      <c r="A1" s="15"/>
    </row>
    <row r="2" spans="1:351" customFormat="1" ht="58" customHeight="1" x14ac:dyDescent="1">
      <c r="A2" s="874" t="s">
        <v>498</v>
      </c>
      <c r="B2" s="874"/>
      <c r="C2" s="874"/>
      <c r="D2" s="874"/>
      <c r="E2" s="874"/>
      <c r="F2" s="874"/>
      <c r="G2" s="874"/>
      <c r="H2" s="874"/>
      <c r="I2" s="874"/>
      <c r="J2" s="874"/>
      <c r="K2" s="874"/>
      <c r="L2" s="874"/>
      <c r="M2" s="874"/>
      <c r="N2" s="874"/>
      <c r="O2" s="874"/>
      <c r="P2" s="874"/>
      <c r="Q2" s="874"/>
      <c r="R2" s="874"/>
      <c r="S2" s="874"/>
      <c r="T2" s="874"/>
      <c r="U2" s="201"/>
      <c r="V2" s="201"/>
      <c r="W2" s="201"/>
      <c r="X2" s="201"/>
      <c r="Y2" s="201"/>
    </row>
    <row r="3" spans="1:351" x14ac:dyDescent="0.4">
      <c r="A3" s="15"/>
      <c r="B3" s="559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51" s="316" customFormat="1" ht="21" customHeight="1" x14ac:dyDescent="0.35">
      <c r="A4" s="198"/>
      <c r="B4" s="313"/>
      <c r="C4" s="313"/>
      <c r="D4" s="314">
        <v>45732</v>
      </c>
      <c r="E4" s="315">
        <v>45746</v>
      </c>
      <c r="F4" s="315">
        <v>45760</v>
      </c>
      <c r="G4" s="315">
        <v>45774</v>
      </c>
      <c r="H4" s="314">
        <v>45781</v>
      </c>
      <c r="I4" s="314">
        <v>45802</v>
      </c>
      <c r="J4" s="314">
        <v>45809</v>
      </c>
      <c r="K4" s="314">
        <v>45830</v>
      </c>
      <c r="L4" s="314">
        <v>45847</v>
      </c>
      <c r="M4" s="314">
        <v>45872</v>
      </c>
      <c r="N4" s="314">
        <v>45885</v>
      </c>
      <c r="O4" s="314">
        <v>45913</v>
      </c>
      <c r="P4" s="314">
        <v>45921</v>
      </c>
      <c r="Q4" s="314">
        <v>45942</v>
      </c>
      <c r="R4" s="314">
        <v>45970</v>
      </c>
      <c r="S4" s="314">
        <v>45985</v>
      </c>
      <c r="T4" s="314"/>
      <c r="U4" s="314"/>
      <c r="V4" s="314"/>
      <c r="W4" s="314"/>
      <c r="X4" s="314"/>
      <c r="Y4" s="314"/>
    </row>
    <row r="5" spans="1:351" ht="34" customHeight="1" x14ac:dyDescent="0.4">
      <c r="A5" s="154" t="s">
        <v>358</v>
      </c>
      <c r="B5" s="193" t="s">
        <v>3</v>
      </c>
      <c r="C5" s="195" t="s">
        <v>4</v>
      </c>
      <c r="D5" s="13" t="s">
        <v>499</v>
      </c>
      <c r="E5" s="531" t="s">
        <v>557</v>
      </c>
      <c r="F5" s="531" t="s">
        <v>558</v>
      </c>
      <c r="G5" s="531" t="s">
        <v>578</v>
      </c>
      <c r="H5" s="6" t="s">
        <v>582</v>
      </c>
      <c r="I5" s="6" t="s">
        <v>605</v>
      </c>
      <c r="J5" s="6" t="s">
        <v>613</v>
      </c>
      <c r="K5" s="6" t="s">
        <v>620</v>
      </c>
      <c r="L5" s="6" t="s">
        <v>627</v>
      </c>
      <c r="M5" s="6" t="s">
        <v>636</v>
      </c>
      <c r="N5" s="196" t="s">
        <v>644</v>
      </c>
      <c r="O5" s="196" t="s">
        <v>677</v>
      </c>
      <c r="P5" s="6" t="s">
        <v>679</v>
      </c>
      <c r="Q5" s="196" t="s">
        <v>680</v>
      </c>
      <c r="R5" s="196" t="s">
        <v>704</v>
      </c>
      <c r="S5" s="196" t="s">
        <v>708</v>
      </c>
      <c r="T5" s="6"/>
      <c r="U5" s="6"/>
      <c r="V5" s="6"/>
      <c r="W5" s="6"/>
      <c r="X5" s="6"/>
      <c r="Y5" s="6"/>
    </row>
    <row r="6" spans="1:351" s="7" customFormat="1" x14ac:dyDescent="0.4">
      <c r="A6" s="154">
        <v>1</v>
      </c>
      <c r="B6" s="797" t="s">
        <v>34</v>
      </c>
      <c r="C6" s="194">
        <f t="shared" ref="C6:C37" si="0">SUM(D6:Y6)</f>
        <v>5350.4299999999994</v>
      </c>
      <c r="D6" s="8">
        <v>377</v>
      </c>
      <c r="E6" s="8">
        <v>595.6</v>
      </c>
      <c r="F6" s="8">
        <v>176</v>
      </c>
      <c r="G6" s="8">
        <v>359.7</v>
      </c>
      <c r="H6" s="9">
        <v>522.47</v>
      </c>
      <c r="I6" s="9">
        <v>404</v>
      </c>
      <c r="J6" s="9">
        <v>458.41</v>
      </c>
      <c r="K6" s="9">
        <v>395.6</v>
      </c>
      <c r="L6" s="9">
        <v>223.75</v>
      </c>
      <c r="M6" s="9">
        <v>119</v>
      </c>
      <c r="N6" s="9">
        <v>320</v>
      </c>
      <c r="O6" s="100">
        <v>188.28</v>
      </c>
      <c r="P6" s="100">
        <v>282.62</v>
      </c>
      <c r="Q6" s="100">
        <v>241</v>
      </c>
      <c r="R6" s="101">
        <v>340</v>
      </c>
      <c r="S6" s="100">
        <v>347</v>
      </c>
      <c r="T6" s="100"/>
      <c r="U6" s="68"/>
      <c r="V6" s="68"/>
      <c r="W6" s="68"/>
      <c r="X6" s="68"/>
      <c r="Y6" s="68"/>
    </row>
    <row r="7" spans="1:351" s="7" customFormat="1" x14ac:dyDescent="0.4">
      <c r="A7" s="154">
        <v>2</v>
      </c>
      <c r="B7" s="560" t="s">
        <v>38</v>
      </c>
      <c r="C7" s="194">
        <f t="shared" si="0"/>
        <v>4219.1499999999996</v>
      </c>
      <c r="D7" s="8">
        <v>299</v>
      </c>
      <c r="E7" s="8">
        <v>407.66</v>
      </c>
      <c r="F7" s="8">
        <v>50</v>
      </c>
      <c r="G7" s="8">
        <v>189.9</v>
      </c>
      <c r="H7" s="9">
        <v>579.85</v>
      </c>
      <c r="I7" s="9">
        <v>127.5</v>
      </c>
      <c r="J7" s="9">
        <v>221.38</v>
      </c>
      <c r="K7" s="9">
        <v>277</v>
      </c>
      <c r="L7" s="9">
        <v>333.66</v>
      </c>
      <c r="M7" s="9">
        <v>50</v>
      </c>
      <c r="N7" s="98">
        <v>382.5</v>
      </c>
      <c r="O7" s="100">
        <v>109.2</v>
      </c>
      <c r="P7" s="100">
        <v>350.25</v>
      </c>
      <c r="Q7" s="107">
        <v>299.75</v>
      </c>
      <c r="R7" s="107">
        <v>388.5</v>
      </c>
      <c r="S7" s="100">
        <v>153</v>
      </c>
      <c r="T7" s="100"/>
      <c r="U7" s="68"/>
      <c r="V7" s="68"/>
      <c r="W7" s="68"/>
      <c r="X7" s="68"/>
      <c r="Y7" s="68"/>
      <c r="Z7" s="2"/>
    </row>
    <row r="8" spans="1:351" s="7" customFormat="1" x14ac:dyDescent="0.4">
      <c r="A8" s="154">
        <v>3</v>
      </c>
      <c r="B8" s="798" t="s">
        <v>119</v>
      </c>
      <c r="C8" s="194">
        <f t="shared" si="0"/>
        <v>3426</v>
      </c>
      <c r="D8" s="8">
        <v>182</v>
      </c>
      <c r="E8" s="8">
        <v>207</v>
      </c>
      <c r="F8" s="8">
        <v>290</v>
      </c>
      <c r="G8" s="8">
        <v>95</v>
      </c>
      <c r="H8" s="9">
        <v>230</v>
      </c>
      <c r="I8" s="9">
        <v>180</v>
      </c>
      <c r="J8" s="9"/>
      <c r="K8" s="9">
        <v>300</v>
      </c>
      <c r="L8" s="9">
        <v>177</v>
      </c>
      <c r="M8" s="9">
        <v>235</v>
      </c>
      <c r="N8" s="98">
        <v>175</v>
      </c>
      <c r="O8" s="100">
        <v>315</v>
      </c>
      <c r="P8" s="100">
        <v>320</v>
      </c>
      <c r="Q8" s="107">
        <v>190</v>
      </c>
      <c r="R8" s="107">
        <v>260</v>
      </c>
      <c r="S8" s="100">
        <v>270</v>
      </c>
      <c r="T8" s="101"/>
      <c r="U8" s="68"/>
      <c r="V8" s="68"/>
      <c r="W8" s="68"/>
      <c r="X8" s="68"/>
      <c r="Y8" s="68"/>
      <c r="Z8" s="2"/>
    </row>
    <row r="9" spans="1:351" x14ac:dyDescent="0.4">
      <c r="A9" s="154">
        <v>4</v>
      </c>
      <c r="B9" s="560" t="s">
        <v>40</v>
      </c>
      <c r="C9" s="194">
        <f t="shared" si="0"/>
        <v>2501.3000000000002</v>
      </c>
      <c r="D9" s="8">
        <v>150</v>
      </c>
      <c r="E9" s="8">
        <v>144.9</v>
      </c>
      <c r="F9" s="8">
        <v>180</v>
      </c>
      <c r="G9" s="8">
        <v>136.9</v>
      </c>
      <c r="H9" s="9">
        <v>114.3</v>
      </c>
      <c r="I9" s="9">
        <v>166</v>
      </c>
      <c r="J9" s="9"/>
      <c r="K9" s="9">
        <v>149</v>
      </c>
      <c r="L9" s="9">
        <v>110</v>
      </c>
      <c r="M9" s="9">
        <v>125</v>
      </c>
      <c r="N9" s="98">
        <v>228.5</v>
      </c>
      <c r="O9" s="100">
        <v>116</v>
      </c>
      <c r="P9" s="100">
        <v>170.7</v>
      </c>
      <c r="Q9" s="107">
        <v>185</v>
      </c>
      <c r="R9" s="107">
        <v>270</v>
      </c>
      <c r="S9" s="100">
        <v>255</v>
      </c>
      <c r="T9" s="100"/>
      <c r="U9" s="68"/>
      <c r="V9" s="68"/>
      <c r="W9" s="68"/>
      <c r="X9" s="68"/>
      <c r="Y9" s="68"/>
      <c r="Z9" s="11"/>
    </row>
    <row r="10" spans="1:351" x14ac:dyDescent="0.4">
      <c r="A10" s="154">
        <v>5</v>
      </c>
      <c r="B10" s="560" t="s">
        <v>18</v>
      </c>
      <c r="C10" s="194">
        <f t="shared" si="0"/>
        <v>2362.33</v>
      </c>
      <c r="D10" s="8">
        <v>139.5</v>
      </c>
      <c r="E10" s="8">
        <v>130</v>
      </c>
      <c r="F10" s="8">
        <v>174.5</v>
      </c>
      <c r="G10" s="8">
        <v>169.5</v>
      </c>
      <c r="H10" s="9">
        <v>114</v>
      </c>
      <c r="I10" s="9">
        <v>115</v>
      </c>
      <c r="J10" s="9"/>
      <c r="K10" s="9">
        <v>193.5</v>
      </c>
      <c r="L10" s="9">
        <v>185.5</v>
      </c>
      <c r="M10" s="9">
        <v>129</v>
      </c>
      <c r="N10" s="98">
        <v>102.5</v>
      </c>
      <c r="O10" s="100">
        <v>113</v>
      </c>
      <c r="P10" s="100">
        <v>280.8</v>
      </c>
      <c r="Q10" s="107">
        <v>117.5</v>
      </c>
      <c r="R10" s="107">
        <v>130.19999999999999</v>
      </c>
      <c r="S10" s="100">
        <v>267.83</v>
      </c>
      <c r="T10" s="100"/>
      <c r="U10" s="68"/>
      <c r="V10" s="68"/>
      <c r="W10" s="68"/>
      <c r="X10" s="68"/>
      <c r="Y10" s="68"/>
    </row>
    <row r="11" spans="1:351" s="11" customFormat="1" x14ac:dyDescent="0.4">
      <c r="A11" s="154">
        <v>6</v>
      </c>
      <c r="B11" s="560" t="s">
        <v>69</v>
      </c>
      <c r="C11" s="194">
        <f t="shared" si="0"/>
        <v>2068.2600000000002</v>
      </c>
      <c r="D11" s="8">
        <v>120</v>
      </c>
      <c r="E11" s="8">
        <v>192</v>
      </c>
      <c r="F11" s="8">
        <v>68</v>
      </c>
      <c r="G11" s="8">
        <v>331.66</v>
      </c>
      <c r="H11" s="9">
        <v>201</v>
      </c>
      <c r="I11" s="9">
        <v>115</v>
      </c>
      <c r="J11" s="9">
        <v>117</v>
      </c>
      <c r="K11" s="9"/>
      <c r="L11" s="9">
        <v>140</v>
      </c>
      <c r="M11" s="9"/>
      <c r="N11" s="98">
        <v>137.5</v>
      </c>
      <c r="O11" s="100">
        <v>52.6</v>
      </c>
      <c r="P11" s="100">
        <v>221</v>
      </c>
      <c r="Q11" s="107">
        <v>100</v>
      </c>
      <c r="R11" s="107">
        <v>170</v>
      </c>
      <c r="S11" s="100">
        <v>102.5</v>
      </c>
      <c r="T11" s="100"/>
      <c r="U11" s="68"/>
      <c r="V11" s="68"/>
      <c r="W11" s="68"/>
      <c r="X11" s="68"/>
      <c r="Y11" s="68"/>
      <c r="Z11" s="7"/>
    </row>
    <row r="12" spans="1:351" x14ac:dyDescent="0.4">
      <c r="A12" s="154">
        <v>7</v>
      </c>
      <c r="B12" s="560" t="s">
        <v>7</v>
      </c>
      <c r="C12" s="194">
        <f t="shared" si="0"/>
        <v>1917.33</v>
      </c>
      <c r="D12" s="8">
        <v>72.599999999999994</v>
      </c>
      <c r="E12" s="8">
        <v>95.6</v>
      </c>
      <c r="F12" s="8">
        <v>60</v>
      </c>
      <c r="G12" s="8"/>
      <c r="H12" s="9">
        <v>60</v>
      </c>
      <c r="I12" s="9">
        <v>106</v>
      </c>
      <c r="J12" s="9">
        <v>134.55000000000001</v>
      </c>
      <c r="K12" s="9">
        <v>70.5</v>
      </c>
      <c r="L12" s="9">
        <v>200</v>
      </c>
      <c r="M12" s="9">
        <v>70</v>
      </c>
      <c r="N12" s="98">
        <v>95.25</v>
      </c>
      <c r="O12" s="100">
        <v>108</v>
      </c>
      <c r="P12" s="100">
        <v>232.5</v>
      </c>
      <c r="Q12" s="107">
        <v>397</v>
      </c>
      <c r="R12" s="107">
        <v>157</v>
      </c>
      <c r="S12" s="100">
        <v>58.33</v>
      </c>
      <c r="T12" s="100"/>
      <c r="U12" s="68"/>
      <c r="V12" s="68"/>
      <c r="W12" s="68"/>
      <c r="X12" s="68"/>
      <c r="Y12" s="68"/>
    </row>
    <row r="13" spans="1:351" x14ac:dyDescent="0.4">
      <c r="A13" s="154">
        <v>8</v>
      </c>
      <c r="B13" s="560" t="s">
        <v>19</v>
      </c>
      <c r="C13" s="194">
        <f t="shared" si="0"/>
        <v>1895.7199999999998</v>
      </c>
      <c r="D13" s="8">
        <v>152.5</v>
      </c>
      <c r="E13" s="8">
        <v>101</v>
      </c>
      <c r="F13" s="8">
        <v>127.8</v>
      </c>
      <c r="G13" s="8">
        <v>175</v>
      </c>
      <c r="H13" s="9">
        <v>193.62</v>
      </c>
      <c r="I13" s="9">
        <v>185</v>
      </c>
      <c r="J13" s="9">
        <v>41.6</v>
      </c>
      <c r="K13" s="9">
        <v>58.6</v>
      </c>
      <c r="L13" s="9">
        <v>141</v>
      </c>
      <c r="M13" s="9">
        <v>45</v>
      </c>
      <c r="N13" s="98">
        <v>45.5</v>
      </c>
      <c r="O13" s="100">
        <v>110</v>
      </c>
      <c r="P13" s="100">
        <v>181.6</v>
      </c>
      <c r="Q13" s="107">
        <v>125</v>
      </c>
      <c r="R13" s="107">
        <v>57.5</v>
      </c>
      <c r="S13" s="100">
        <v>155</v>
      </c>
      <c r="T13" s="100"/>
      <c r="U13" s="68"/>
      <c r="V13" s="68"/>
      <c r="W13" s="68"/>
      <c r="X13" s="68"/>
      <c r="Y13" s="68"/>
    </row>
    <row r="14" spans="1:351" x14ac:dyDescent="0.4">
      <c r="A14" s="154">
        <v>9</v>
      </c>
      <c r="B14" s="560" t="s">
        <v>28</v>
      </c>
      <c r="C14" s="194">
        <f t="shared" si="0"/>
        <v>1734.3500000000001</v>
      </c>
      <c r="D14" s="8">
        <v>169.5</v>
      </c>
      <c r="E14" s="8">
        <v>170</v>
      </c>
      <c r="F14" s="8">
        <v>50</v>
      </c>
      <c r="G14" s="8">
        <v>158</v>
      </c>
      <c r="H14" s="9"/>
      <c r="I14" s="9">
        <v>37.5</v>
      </c>
      <c r="J14" s="9">
        <v>110.5</v>
      </c>
      <c r="K14" s="9">
        <v>85</v>
      </c>
      <c r="L14" s="9">
        <v>107.5</v>
      </c>
      <c r="M14" s="9">
        <v>164</v>
      </c>
      <c r="N14" s="98">
        <v>337</v>
      </c>
      <c r="O14" s="100">
        <v>105.9</v>
      </c>
      <c r="P14" s="100">
        <v>11.7</v>
      </c>
      <c r="Q14" s="107">
        <v>114.25</v>
      </c>
      <c r="R14" s="107">
        <v>13.5</v>
      </c>
      <c r="S14" s="100">
        <v>100</v>
      </c>
      <c r="T14" s="100"/>
      <c r="U14" s="68"/>
      <c r="V14" s="68"/>
      <c r="W14" s="68"/>
      <c r="X14" s="68"/>
      <c r="Y14" s="68"/>
    </row>
    <row r="15" spans="1:351" x14ac:dyDescent="0.4">
      <c r="A15" s="154">
        <v>10</v>
      </c>
      <c r="B15" s="560" t="s">
        <v>13</v>
      </c>
      <c r="C15" s="194">
        <f t="shared" si="0"/>
        <v>1665.8200000000002</v>
      </c>
      <c r="D15" s="8">
        <v>130</v>
      </c>
      <c r="E15" s="8">
        <v>226.4</v>
      </c>
      <c r="F15" s="8">
        <v>24</v>
      </c>
      <c r="G15" s="8">
        <v>83.73</v>
      </c>
      <c r="H15" s="9">
        <v>91</v>
      </c>
      <c r="I15" s="9">
        <v>140</v>
      </c>
      <c r="J15" s="9">
        <v>130</v>
      </c>
      <c r="K15" s="9">
        <v>120</v>
      </c>
      <c r="L15" s="9">
        <v>122.33</v>
      </c>
      <c r="M15" s="9"/>
      <c r="N15" s="98">
        <v>131</v>
      </c>
      <c r="O15" s="100">
        <v>45.7</v>
      </c>
      <c r="P15" s="100"/>
      <c r="Q15" s="107">
        <v>151.66</v>
      </c>
      <c r="R15" s="107">
        <v>170</v>
      </c>
      <c r="S15" s="100">
        <v>100</v>
      </c>
      <c r="T15" s="100"/>
      <c r="U15" s="68"/>
      <c r="V15" s="68"/>
      <c r="W15" s="68"/>
      <c r="X15" s="68"/>
      <c r="Y15" s="68"/>
      <c r="MM15" s="2" t="s">
        <v>473</v>
      </c>
    </row>
    <row r="16" spans="1:351" x14ac:dyDescent="0.4">
      <c r="A16" s="154">
        <v>11</v>
      </c>
      <c r="B16" s="560" t="s">
        <v>33</v>
      </c>
      <c r="C16" s="194">
        <f t="shared" si="0"/>
        <v>1517.5600000000002</v>
      </c>
      <c r="D16" s="8">
        <v>102</v>
      </c>
      <c r="E16" s="8">
        <v>76.8</v>
      </c>
      <c r="F16" s="8">
        <v>136</v>
      </c>
      <c r="G16" s="8">
        <v>45.5</v>
      </c>
      <c r="H16" s="9">
        <v>100.8</v>
      </c>
      <c r="I16" s="9">
        <v>95</v>
      </c>
      <c r="J16" s="9">
        <v>7.8</v>
      </c>
      <c r="K16" s="9">
        <v>138</v>
      </c>
      <c r="L16" s="9">
        <v>160</v>
      </c>
      <c r="M16" s="9">
        <v>30</v>
      </c>
      <c r="N16" s="98">
        <v>330.1</v>
      </c>
      <c r="O16" s="100">
        <v>89.4</v>
      </c>
      <c r="P16" s="100">
        <v>40</v>
      </c>
      <c r="Q16" s="107">
        <v>80.66</v>
      </c>
      <c r="R16" s="107">
        <v>68.5</v>
      </c>
      <c r="S16" s="100">
        <v>17</v>
      </c>
      <c r="T16" s="100"/>
      <c r="U16" s="68"/>
      <c r="V16" s="68"/>
      <c r="W16" s="68"/>
      <c r="X16" s="68"/>
      <c r="Y16" s="68"/>
    </row>
    <row r="17" spans="1:26" x14ac:dyDescent="0.4">
      <c r="A17" s="154">
        <v>12</v>
      </c>
      <c r="B17" s="560" t="s">
        <v>68</v>
      </c>
      <c r="C17" s="194">
        <f t="shared" si="0"/>
        <v>1459.56</v>
      </c>
      <c r="D17" s="8">
        <v>129.5</v>
      </c>
      <c r="E17" s="8">
        <v>44.6</v>
      </c>
      <c r="F17" s="8">
        <v>71.33</v>
      </c>
      <c r="G17" s="8">
        <v>80</v>
      </c>
      <c r="H17" s="9">
        <v>668.57</v>
      </c>
      <c r="I17" s="9">
        <v>75</v>
      </c>
      <c r="J17" s="9">
        <v>13.26</v>
      </c>
      <c r="K17" s="9"/>
      <c r="L17" s="9">
        <v>144</v>
      </c>
      <c r="M17" s="9">
        <v>42</v>
      </c>
      <c r="N17" s="98">
        <v>39</v>
      </c>
      <c r="O17" s="100">
        <v>39.799999999999997</v>
      </c>
      <c r="P17" s="100">
        <v>10.4</v>
      </c>
      <c r="Q17" s="107">
        <v>35.6</v>
      </c>
      <c r="R17" s="107">
        <v>66.5</v>
      </c>
      <c r="S17" s="100"/>
      <c r="T17" s="100"/>
      <c r="U17" s="68"/>
      <c r="V17" s="68"/>
      <c r="W17" s="68"/>
      <c r="X17" s="68"/>
      <c r="Y17" s="68"/>
      <c r="Z17" s="7"/>
    </row>
    <row r="18" spans="1:26" x14ac:dyDescent="0.4">
      <c r="A18" s="154">
        <v>13</v>
      </c>
      <c r="B18" s="560" t="s">
        <v>11</v>
      </c>
      <c r="C18" s="194">
        <f t="shared" si="0"/>
        <v>1345</v>
      </c>
      <c r="D18" s="8">
        <v>85</v>
      </c>
      <c r="E18" s="8">
        <v>160</v>
      </c>
      <c r="F18" s="8"/>
      <c r="G18" s="8">
        <v>100</v>
      </c>
      <c r="H18" s="9">
        <v>91</v>
      </c>
      <c r="I18" s="9">
        <v>100</v>
      </c>
      <c r="J18" s="9">
        <v>91</v>
      </c>
      <c r="K18" s="9">
        <v>100</v>
      </c>
      <c r="L18" s="9">
        <v>100</v>
      </c>
      <c r="M18" s="9"/>
      <c r="N18" s="98">
        <v>60</v>
      </c>
      <c r="O18" s="100">
        <v>28</v>
      </c>
      <c r="P18" s="100">
        <v>130</v>
      </c>
      <c r="Q18" s="107">
        <v>100</v>
      </c>
      <c r="R18" s="107">
        <v>100</v>
      </c>
      <c r="S18" s="100">
        <v>100</v>
      </c>
      <c r="T18" s="100"/>
      <c r="U18" s="68"/>
      <c r="V18" s="68"/>
      <c r="W18" s="68"/>
      <c r="X18" s="68"/>
      <c r="Y18" s="68"/>
    </row>
    <row r="19" spans="1:26" x14ac:dyDescent="0.4">
      <c r="A19" s="154">
        <v>14</v>
      </c>
      <c r="B19" s="560" t="s">
        <v>35</v>
      </c>
      <c r="C19" s="194">
        <f t="shared" si="0"/>
        <v>1308.3</v>
      </c>
      <c r="D19" s="8">
        <v>91</v>
      </c>
      <c r="E19" s="8">
        <v>102.4</v>
      </c>
      <c r="F19" s="8">
        <v>14</v>
      </c>
      <c r="G19" s="8">
        <v>37</v>
      </c>
      <c r="H19" s="9">
        <v>102.4</v>
      </c>
      <c r="I19" s="9">
        <v>122.5</v>
      </c>
      <c r="J19" s="9">
        <v>127.5</v>
      </c>
      <c r="K19" s="9">
        <v>130</v>
      </c>
      <c r="L19" s="9">
        <v>110</v>
      </c>
      <c r="M19" s="9">
        <v>12</v>
      </c>
      <c r="N19" s="98">
        <v>110.5</v>
      </c>
      <c r="O19" s="100">
        <v>34</v>
      </c>
      <c r="P19" s="100">
        <v>120.5</v>
      </c>
      <c r="Q19" s="108">
        <v>87.5</v>
      </c>
      <c r="R19" s="107">
        <v>47</v>
      </c>
      <c r="S19" s="100">
        <v>60</v>
      </c>
      <c r="T19" s="100"/>
      <c r="U19" s="68"/>
      <c r="V19" s="68"/>
      <c r="W19" s="68"/>
      <c r="X19" s="68"/>
      <c r="Y19" s="68"/>
    </row>
    <row r="20" spans="1:26" x14ac:dyDescent="0.4">
      <c r="A20" s="154">
        <v>15</v>
      </c>
      <c r="B20" s="560" t="s">
        <v>44</v>
      </c>
      <c r="C20" s="194">
        <f t="shared" si="0"/>
        <v>1164.83</v>
      </c>
      <c r="D20" s="8">
        <v>112</v>
      </c>
      <c r="E20" s="8">
        <v>80</v>
      </c>
      <c r="F20" s="8">
        <v>105</v>
      </c>
      <c r="G20" s="8">
        <v>74</v>
      </c>
      <c r="H20" s="9">
        <v>83.5</v>
      </c>
      <c r="I20" s="9">
        <v>105</v>
      </c>
      <c r="J20" s="9"/>
      <c r="K20" s="9"/>
      <c r="L20" s="9"/>
      <c r="M20" s="9"/>
      <c r="N20" s="98">
        <v>115</v>
      </c>
      <c r="O20" s="100">
        <v>120</v>
      </c>
      <c r="P20" s="100">
        <v>112.5</v>
      </c>
      <c r="Q20" s="107">
        <v>34.5</v>
      </c>
      <c r="R20" s="107">
        <v>110</v>
      </c>
      <c r="S20" s="100">
        <v>113.33</v>
      </c>
      <c r="T20" s="100"/>
      <c r="U20" s="68"/>
      <c r="V20" s="68"/>
      <c r="W20" s="68"/>
      <c r="X20" s="68"/>
      <c r="Y20" s="68"/>
    </row>
    <row r="21" spans="1:26" x14ac:dyDescent="0.4">
      <c r="A21" s="154">
        <v>16</v>
      </c>
      <c r="B21" s="560" t="s">
        <v>29</v>
      </c>
      <c r="C21" s="194">
        <f t="shared" si="0"/>
        <v>1106.8599999999999</v>
      </c>
      <c r="D21" s="8">
        <v>67</v>
      </c>
      <c r="E21" s="8">
        <v>168.8</v>
      </c>
      <c r="F21" s="8"/>
      <c r="G21" s="8">
        <v>28</v>
      </c>
      <c r="H21" s="9">
        <v>85.5</v>
      </c>
      <c r="I21" s="9">
        <v>65</v>
      </c>
      <c r="J21" s="9">
        <v>85.5</v>
      </c>
      <c r="K21" s="9">
        <v>25</v>
      </c>
      <c r="L21" s="9">
        <v>140</v>
      </c>
      <c r="M21" s="9">
        <v>6</v>
      </c>
      <c r="N21" s="98">
        <v>41</v>
      </c>
      <c r="O21" s="100">
        <v>4</v>
      </c>
      <c r="P21" s="100">
        <v>170</v>
      </c>
      <c r="Q21" s="107">
        <v>135.66</v>
      </c>
      <c r="R21" s="107">
        <v>55.4</v>
      </c>
      <c r="S21" s="100">
        <v>30</v>
      </c>
      <c r="T21" s="100"/>
      <c r="U21" s="68"/>
      <c r="V21" s="68"/>
      <c r="W21" s="68"/>
      <c r="X21" s="68"/>
      <c r="Y21" s="68"/>
    </row>
    <row r="22" spans="1:26" x14ac:dyDescent="0.4">
      <c r="A22" s="154">
        <v>17</v>
      </c>
      <c r="B22" s="560" t="s">
        <v>66</v>
      </c>
      <c r="C22" s="194">
        <f t="shared" si="0"/>
        <v>947.12000000000012</v>
      </c>
      <c r="D22" s="8">
        <v>71</v>
      </c>
      <c r="E22" s="8">
        <v>148.06</v>
      </c>
      <c r="F22" s="8"/>
      <c r="G22" s="8">
        <v>50</v>
      </c>
      <c r="H22" s="9">
        <v>59.1</v>
      </c>
      <c r="I22" s="9">
        <v>75</v>
      </c>
      <c r="J22" s="9">
        <v>19.760000000000002</v>
      </c>
      <c r="K22" s="9">
        <v>11</v>
      </c>
      <c r="L22" s="9">
        <v>135</v>
      </c>
      <c r="M22" s="9">
        <v>50</v>
      </c>
      <c r="N22" s="98">
        <v>50</v>
      </c>
      <c r="O22" s="100">
        <v>53.7</v>
      </c>
      <c r="P22" s="100">
        <v>45.5</v>
      </c>
      <c r="Q22" s="107">
        <v>144</v>
      </c>
      <c r="R22" s="107">
        <v>35</v>
      </c>
      <c r="S22" s="100"/>
      <c r="T22" s="100"/>
      <c r="U22" s="68"/>
      <c r="V22" s="68"/>
      <c r="W22" s="68"/>
      <c r="X22" s="68"/>
      <c r="Y22" s="68"/>
    </row>
    <row r="23" spans="1:26" x14ac:dyDescent="0.4">
      <c r="A23" s="154">
        <v>18</v>
      </c>
      <c r="B23" s="560" t="s">
        <v>16</v>
      </c>
      <c r="C23" s="194">
        <f t="shared" si="0"/>
        <v>838.39</v>
      </c>
      <c r="D23" s="8">
        <v>75</v>
      </c>
      <c r="E23" s="8">
        <v>3</v>
      </c>
      <c r="F23" s="8">
        <v>20</v>
      </c>
      <c r="G23" s="8">
        <v>3.2</v>
      </c>
      <c r="H23" s="9">
        <v>46</v>
      </c>
      <c r="I23" s="9">
        <v>50</v>
      </c>
      <c r="J23" s="9">
        <v>176.36</v>
      </c>
      <c r="K23" s="9">
        <v>155</v>
      </c>
      <c r="L23" s="9">
        <v>45.33</v>
      </c>
      <c r="M23" s="9"/>
      <c r="N23" s="98">
        <v>39</v>
      </c>
      <c r="O23" s="100"/>
      <c r="P23" s="100">
        <v>175.5</v>
      </c>
      <c r="Q23" s="107">
        <v>15</v>
      </c>
      <c r="R23" s="107">
        <v>25</v>
      </c>
      <c r="S23" s="100">
        <v>10</v>
      </c>
      <c r="T23" s="100"/>
      <c r="U23" s="68"/>
      <c r="V23" s="68"/>
      <c r="W23" s="68"/>
      <c r="X23" s="68"/>
      <c r="Y23" s="68"/>
    </row>
    <row r="24" spans="1:26" x14ac:dyDescent="0.4">
      <c r="A24" s="154">
        <v>19</v>
      </c>
      <c r="B24" s="560" t="s">
        <v>25</v>
      </c>
      <c r="C24" s="194">
        <f t="shared" si="0"/>
        <v>827.61999999999989</v>
      </c>
      <c r="D24" s="8"/>
      <c r="E24" s="8">
        <v>160</v>
      </c>
      <c r="F24" s="8">
        <v>0.8</v>
      </c>
      <c r="G24" s="8">
        <v>115</v>
      </c>
      <c r="H24" s="9"/>
      <c r="I24" s="9"/>
      <c r="J24" s="9">
        <v>130</v>
      </c>
      <c r="K24" s="9">
        <v>20</v>
      </c>
      <c r="L24" s="9">
        <v>223</v>
      </c>
      <c r="M24" s="9"/>
      <c r="N24" s="98"/>
      <c r="O24" s="100">
        <v>6.26</v>
      </c>
      <c r="P24" s="100">
        <v>10.4</v>
      </c>
      <c r="Q24" s="107">
        <v>138.5</v>
      </c>
      <c r="R24" s="107">
        <v>23.66</v>
      </c>
      <c r="S24" s="100"/>
      <c r="T24" s="100"/>
      <c r="U24" s="68"/>
      <c r="V24" s="68"/>
      <c r="W24" s="68"/>
      <c r="X24" s="68"/>
      <c r="Y24" s="68"/>
    </row>
    <row r="25" spans="1:26" x14ac:dyDescent="0.4">
      <c r="A25" s="154">
        <v>20</v>
      </c>
      <c r="B25" s="560" t="s">
        <v>221</v>
      </c>
      <c r="C25" s="194">
        <f t="shared" si="0"/>
        <v>782.7</v>
      </c>
      <c r="D25" s="8">
        <v>100</v>
      </c>
      <c r="E25" s="8">
        <v>160</v>
      </c>
      <c r="F25" s="8">
        <v>40</v>
      </c>
      <c r="G25" s="8">
        <v>16</v>
      </c>
      <c r="H25" s="9">
        <v>39</v>
      </c>
      <c r="I25" s="9">
        <v>100</v>
      </c>
      <c r="J25" s="9">
        <v>130</v>
      </c>
      <c r="K25" s="9">
        <v>11</v>
      </c>
      <c r="L25" s="9">
        <v>45</v>
      </c>
      <c r="M25" s="9"/>
      <c r="N25" s="98"/>
      <c r="O25" s="100">
        <v>20</v>
      </c>
      <c r="P25" s="100">
        <v>11.7</v>
      </c>
      <c r="Q25" s="107">
        <v>25</v>
      </c>
      <c r="R25" s="107">
        <v>35</v>
      </c>
      <c r="S25" s="100">
        <v>50</v>
      </c>
      <c r="T25" s="100"/>
      <c r="U25" s="68"/>
      <c r="V25" s="68"/>
      <c r="W25" s="68"/>
      <c r="X25" s="68"/>
      <c r="Y25" s="68"/>
    </row>
    <row r="26" spans="1:26" x14ac:dyDescent="0.4">
      <c r="A26" s="154">
        <v>21</v>
      </c>
      <c r="B26" s="560" t="s">
        <v>95</v>
      </c>
      <c r="C26" s="194">
        <f t="shared" si="0"/>
        <v>743.05</v>
      </c>
      <c r="D26" s="8">
        <v>48.5</v>
      </c>
      <c r="E26" s="8">
        <v>32</v>
      </c>
      <c r="F26" s="8">
        <v>50</v>
      </c>
      <c r="G26" s="8">
        <v>33</v>
      </c>
      <c r="H26" s="9">
        <v>91.5</v>
      </c>
      <c r="I26" s="9">
        <v>85</v>
      </c>
      <c r="J26" s="9">
        <v>127.75</v>
      </c>
      <c r="K26" s="9">
        <v>50</v>
      </c>
      <c r="L26" s="9">
        <v>33</v>
      </c>
      <c r="M26" s="9"/>
      <c r="N26" s="98">
        <v>16</v>
      </c>
      <c r="O26" s="100">
        <v>16.8</v>
      </c>
      <c r="P26" s="100">
        <v>78</v>
      </c>
      <c r="Q26" s="107">
        <v>12.5</v>
      </c>
      <c r="R26" s="107"/>
      <c r="S26" s="100">
        <v>69</v>
      </c>
      <c r="T26" s="100"/>
      <c r="U26" s="68"/>
      <c r="V26" s="68"/>
      <c r="W26" s="68"/>
      <c r="X26" s="68"/>
      <c r="Y26" s="68"/>
    </row>
    <row r="27" spans="1:26" x14ac:dyDescent="0.4">
      <c r="A27" s="154">
        <v>22</v>
      </c>
      <c r="B27" s="560" t="s">
        <v>12</v>
      </c>
      <c r="C27" s="194">
        <f t="shared" si="0"/>
        <v>734.41</v>
      </c>
      <c r="D27" s="8">
        <v>35</v>
      </c>
      <c r="E27" s="8">
        <v>35</v>
      </c>
      <c r="F27" s="8">
        <v>35</v>
      </c>
      <c r="G27" s="8">
        <v>42.5</v>
      </c>
      <c r="H27" s="9">
        <v>35</v>
      </c>
      <c r="I27" s="9">
        <v>35</v>
      </c>
      <c r="J27" s="9">
        <v>13.26</v>
      </c>
      <c r="K27" s="9">
        <v>35</v>
      </c>
      <c r="L27" s="9">
        <v>50</v>
      </c>
      <c r="M27" s="9"/>
      <c r="N27" s="98">
        <v>48.75</v>
      </c>
      <c r="O27" s="100">
        <v>58.4</v>
      </c>
      <c r="P27" s="100">
        <v>50</v>
      </c>
      <c r="Q27" s="107">
        <v>145</v>
      </c>
      <c r="R27" s="107">
        <v>74</v>
      </c>
      <c r="S27" s="100">
        <v>42.5</v>
      </c>
      <c r="T27" s="100"/>
      <c r="U27" s="68"/>
      <c r="V27" s="68"/>
      <c r="W27" s="68"/>
      <c r="X27" s="68"/>
      <c r="Y27" s="68"/>
    </row>
    <row r="28" spans="1:26" x14ac:dyDescent="0.4">
      <c r="A28" s="154">
        <v>23</v>
      </c>
      <c r="B28" s="560" t="s">
        <v>426</v>
      </c>
      <c r="C28" s="194">
        <f t="shared" si="0"/>
        <v>718.26</v>
      </c>
      <c r="D28" s="8">
        <v>25</v>
      </c>
      <c r="E28" s="8">
        <v>80</v>
      </c>
      <c r="F28" s="8">
        <v>6</v>
      </c>
      <c r="G28" s="8">
        <v>16</v>
      </c>
      <c r="H28" s="9">
        <v>65</v>
      </c>
      <c r="I28" s="9">
        <v>18</v>
      </c>
      <c r="J28" s="9">
        <v>23</v>
      </c>
      <c r="K28" s="9">
        <v>50.5</v>
      </c>
      <c r="L28" s="9">
        <v>26.1</v>
      </c>
      <c r="M28" s="9"/>
      <c r="N28" s="98">
        <v>32.25</v>
      </c>
      <c r="O28" s="100">
        <v>17</v>
      </c>
      <c r="P28" s="100">
        <v>78.5</v>
      </c>
      <c r="Q28" s="107">
        <v>85.91</v>
      </c>
      <c r="R28" s="107">
        <v>110</v>
      </c>
      <c r="S28" s="100">
        <v>85</v>
      </c>
      <c r="T28" s="100"/>
      <c r="U28" s="68"/>
      <c r="V28" s="68"/>
      <c r="W28" s="68"/>
      <c r="X28" s="68"/>
      <c r="Y28" s="68"/>
    </row>
    <row r="29" spans="1:26" x14ac:dyDescent="0.4">
      <c r="A29" s="154">
        <v>24</v>
      </c>
      <c r="B29" s="560" t="s">
        <v>65</v>
      </c>
      <c r="C29" s="194">
        <f t="shared" si="0"/>
        <v>645.79999999999995</v>
      </c>
      <c r="D29" s="8">
        <v>54.5</v>
      </c>
      <c r="E29" s="8">
        <v>29.6</v>
      </c>
      <c r="F29" s="8">
        <v>50</v>
      </c>
      <c r="G29" s="8">
        <v>67</v>
      </c>
      <c r="H29" s="9">
        <v>38</v>
      </c>
      <c r="I29" s="9">
        <v>60</v>
      </c>
      <c r="J29" s="9">
        <v>5.2</v>
      </c>
      <c r="K29" s="9">
        <v>35</v>
      </c>
      <c r="L29" s="9">
        <v>50</v>
      </c>
      <c r="M29" s="9">
        <v>50</v>
      </c>
      <c r="N29" s="98">
        <v>35</v>
      </c>
      <c r="O29" s="100">
        <v>22.5</v>
      </c>
      <c r="P29" s="100">
        <v>33</v>
      </c>
      <c r="Q29" s="107">
        <v>25</v>
      </c>
      <c r="R29" s="107">
        <v>52</v>
      </c>
      <c r="S29" s="100">
        <v>39</v>
      </c>
      <c r="T29" s="100"/>
      <c r="U29" s="68"/>
      <c r="V29" s="68"/>
      <c r="W29" s="68"/>
      <c r="X29" s="68"/>
      <c r="Y29" s="68"/>
    </row>
    <row r="30" spans="1:26" x14ac:dyDescent="0.4">
      <c r="A30" s="154">
        <v>25</v>
      </c>
      <c r="B30" s="560" t="s">
        <v>136</v>
      </c>
      <c r="C30" s="194">
        <f t="shared" si="0"/>
        <v>629.5</v>
      </c>
      <c r="D30" s="8"/>
      <c r="E30" s="8"/>
      <c r="F30" s="8"/>
      <c r="G30" s="8"/>
      <c r="H30" s="9"/>
      <c r="I30" s="9">
        <v>100</v>
      </c>
      <c r="J30" s="9">
        <v>130</v>
      </c>
      <c r="K30" s="9">
        <v>85</v>
      </c>
      <c r="L30" s="9"/>
      <c r="M30" s="9"/>
      <c r="N30" s="98"/>
      <c r="O30" s="100">
        <v>34</v>
      </c>
      <c r="P30" s="100">
        <v>110.5</v>
      </c>
      <c r="Q30" s="107">
        <v>100</v>
      </c>
      <c r="R30" s="107"/>
      <c r="S30" s="100">
        <v>70</v>
      </c>
      <c r="T30" s="100"/>
      <c r="U30" s="68"/>
      <c r="V30" s="68"/>
      <c r="W30" s="68"/>
      <c r="X30" s="68"/>
      <c r="Y30" s="68"/>
    </row>
    <row r="31" spans="1:26" x14ac:dyDescent="0.4">
      <c r="A31" s="154">
        <v>26</v>
      </c>
      <c r="B31" s="560" t="s">
        <v>27</v>
      </c>
      <c r="C31" s="194">
        <f t="shared" si="0"/>
        <v>517.30999999999995</v>
      </c>
      <c r="D31" s="8">
        <v>10</v>
      </c>
      <c r="E31" s="8"/>
      <c r="F31" s="8">
        <v>12</v>
      </c>
      <c r="G31" s="8"/>
      <c r="H31" s="9">
        <v>1.1499999999999999</v>
      </c>
      <c r="I31" s="9">
        <v>180.5</v>
      </c>
      <c r="J31" s="9">
        <v>91</v>
      </c>
      <c r="K31" s="9">
        <v>50</v>
      </c>
      <c r="L31" s="9">
        <v>9</v>
      </c>
      <c r="M31" s="9"/>
      <c r="N31" s="98">
        <v>8</v>
      </c>
      <c r="O31" s="100"/>
      <c r="P31" s="100">
        <v>19.66</v>
      </c>
      <c r="Q31" s="107">
        <v>57</v>
      </c>
      <c r="R31" s="107">
        <v>17</v>
      </c>
      <c r="S31" s="100">
        <v>62</v>
      </c>
      <c r="T31" s="100"/>
      <c r="U31" s="68"/>
      <c r="V31" s="68"/>
      <c r="W31" s="68"/>
      <c r="X31" s="68"/>
      <c r="Y31" s="68"/>
    </row>
    <row r="32" spans="1:26" x14ac:dyDescent="0.4">
      <c r="A32" s="154">
        <v>27</v>
      </c>
      <c r="B32" s="560" t="s">
        <v>30</v>
      </c>
      <c r="C32" s="194">
        <f t="shared" si="0"/>
        <v>466.45</v>
      </c>
      <c r="D32" s="8"/>
      <c r="E32" s="8">
        <v>216</v>
      </c>
      <c r="F32" s="8"/>
      <c r="G32" s="8"/>
      <c r="H32" s="9">
        <v>78</v>
      </c>
      <c r="I32" s="9"/>
      <c r="J32" s="9">
        <v>28.92</v>
      </c>
      <c r="K32" s="9"/>
      <c r="L32" s="9">
        <v>20</v>
      </c>
      <c r="M32" s="9">
        <v>102.33</v>
      </c>
      <c r="N32" s="98"/>
      <c r="O32" s="100">
        <v>17.7</v>
      </c>
      <c r="P32" s="100"/>
      <c r="Q32" s="107">
        <v>3.5</v>
      </c>
      <c r="R32" s="107"/>
      <c r="S32" s="100"/>
      <c r="T32" s="100"/>
      <c r="U32" s="68"/>
      <c r="V32" s="68"/>
      <c r="W32" s="68"/>
      <c r="X32" s="68"/>
      <c r="Y32" s="68"/>
    </row>
    <row r="33" spans="1:25" x14ac:dyDescent="0.4">
      <c r="A33" s="154">
        <v>28</v>
      </c>
      <c r="B33" s="560" t="s">
        <v>36</v>
      </c>
      <c r="C33" s="194">
        <f t="shared" si="0"/>
        <v>402.46000000000004</v>
      </c>
      <c r="D33" s="8">
        <v>50</v>
      </c>
      <c r="E33" s="8">
        <v>56</v>
      </c>
      <c r="F33" s="8"/>
      <c r="G33" s="8">
        <v>3.2</v>
      </c>
      <c r="H33" s="9">
        <v>52.6</v>
      </c>
      <c r="I33" s="9">
        <v>30</v>
      </c>
      <c r="J33" s="9">
        <v>75.16</v>
      </c>
      <c r="K33" s="9">
        <v>43</v>
      </c>
      <c r="L33" s="9">
        <v>22.5</v>
      </c>
      <c r="M33" s="9"/>
      <c r="N33" s="98">
        <v>20</v>
      </c>
      <c r="O33" s="100"/>
      <c r="P33" s="100"/>
      <c r="Q33" s="107">
        <v>16.5</v>
      </c>
      <c r="R33" s="107">
        <v>33.5</v>
      </c>
      <c r="S33" s="100"/>
      <c r="T33" s="100"/>
      <c r="U33" s="68"/>
      <c r="V33" s="68"/>
      <c r="W33" s="68"/>
      <c r="X33" s="68"/>
      <c r="Y33" s="68"/>
    </row>
    <row r="34" spans="1:25" x14ac:dyDescent="0.4">
      <c r="A34" s="154">
        <v>29</v>
      </c>
      <c r="B34" s="560" t="s">
        <v>476</v>
      </c>
      <c r="C34" s="194">
        <f t="shared" si="0"/>
        <v>392.55</v>
      </c>
      <c r="D34" s="8">
        <v>25</v>
      </c>
      <c r="E34" s="8">
        <v>25</v>
      </c>
      <c r="F34" s="8">
        <v>25</v>
      </c>
      <c r="G34" s="8">
        <v>25</v>
      </c>
      <c r="H34" s="9">
        <v>25</v>
      </c>
      <c r="I34" s="9">
        <v>25</v>
      </c>
      <c r="J34" s="9">
        <v>17.55</v>
      </c>
      <c r="K34" s="9">
        <v>25</v>
      </c>
      <c r="L34" s="9">
        <v>25</v>
      </c>
      <c r="M34" s="9">
        <v>35</v>
      </c>
      <c r="N34" s="98">
        <v>25</v>
      </c>
      <c r="O34" s="100">
        <v>25</v>
      </c>
      <c r="P34" s="100">
        <v>25</v>
      </c>
      <c r="Q34" s="107">
        <v>15</v>
      </c>
      <c r="R34" s="107">
        <v>35</v>
      </c>
      <c r="S34" s="100">
        <v>15</v>
      </c>
      <c r="T34" s="100"/>
      <c r="U34" s="68"/>
      <c r="V34" s="68"/>
      <c r="W34" s="68"/>
      <c r="X34" s="68"/>
      <c r="Y34" s="68"/>
    </row>
    <row r="35" spans="1:25" x14ac:dyDescent="0.4">
      <c r="A35" s="154">
        <v>30</v>
      </c>
      <c r="B35" s="561" t="s">
        <v>124</v>
      </c>
      <c r="C35" s="194">
        <f t="shared" si="0"/>
        <v>390.1</v>
      </c>
      <c r="D35" s="8">
        <v>35</v>
      </c>
      <c r="E35" s="8">
        <v>9.6</v>
      </c>
      <c r="F35" s="8">
        <v>21.33</v>
      </c>
      <c r="G35" s="8">
        <v>10</v>
      </c>
      <c r="H35" s="9">
        <v>34.119999999999997</v>
      </c>
      <c r="I35" s="9">
        <v>10</v>
      </c>
      <c r="J35" s="9">
        <v>17.55</v>
      </c>
      <c r="K35" s="9">
        <v>35</v>
      </c>
      <c r="L35" s="9">
        <v>70</v>
      </c>
      <c r="M35" s="9"/>
      <c r="N35" s="98">
        <v>13.5</v>
      </c>
      <c r="O35" s="100">
        <v>28</v>
      </c>
      <c r="P35" s="100"/>
      <c r="Q35" s="107">
        <v>9</v>
      </c>
      <c r="R35" s="107">
        <v>12</v>
      </c>
      <c r="S35" s="100">
        <v>85</v>
      </c>
      <c r="T35" s="100"/>
      <c r="U35" s="68"/>
      <c r="V35" s="68"/>
      <c r="W35" s="68"/>
      <c r="X35" s="68"/>
      <c r="Y35" s="68"/>
    </row>
    <row r="36" spans="1:25" x14ac:dyDescent="0.4">
      <c r="A36" s="154">
        <v>31</v>
      </c>
      <c r="B36" s="560" t="s">
        <v>67</v>
      </c>
      <c r="C36" s="194">
        <f t="shared" si="0"/>
        <v>364.28</v>
      </c>
      <c r="D36" s="8">
        <v>35</v>
      </c>
      <c r="E36" s="8">
        <v>68</v>
      </c>
      <c r="F36" s="8">
        <v>20</v>
      </c>
      <c r="G36" s="8">
        <v>20</v>
      </c>
      <c r="H36" s="9">
        <v>16.03</v>
      </c>
      <c r="I36" s="9"/>
      <c r="J36" s="9">
        <v>3.75</v>
      </c>
      <c r="K36" s="9">
        <v>4</v>
      </c>
      <c r="L36" s="9">
        <v>10</v>
      </c>
      <c r="M36" s="9"/>
      <c r="N36" s="98">
        <v>12.5</v>
      </c>
      <c r="O36" s="100">
        <v>14</v>
      </c>
      <c r="P36" s="100">
        <v>46</v>
      </c>
      <c r="Q36" s="107">
        <v>35</v>
      </c>
      <c r="R36" s="107">
        <v>50</v>
      </c>
      <c r="S36" s="100">
        <v>30</v>
      </c>
      <c r="T36" s="100"/>
      <c r="U36" s="68"/>
      <c r="V36" s="68"/>
      <c r="W36" s="68"/>
      <c r="X36" s="68"/>
      <c r="Y36" s="68"/>
    </row>
    <row r="37" spans="1:25" x14ac:dyDescent="0.4">
      <c r="A37" s="154">
        <v>32</v>
      </c>
      <c r="B37" s="560" t="s">
        <v>58</v>
      </c>
      <c r="C37" s="194">
        <f t="shared" si="0"/>
        <v>334.48999999999995</v>
      </c>
      <c r="D37" s="8">
        <v>28.5</v>
      </c>
      <c r="E37" s="8">
        <v>48.5</v>
      </c>
      <c r="F37" s="8">
        <v>20</v>
      </c>
      <c r="G37" s="8">
        <v>60</v>
      </c>
      <c r="H37" s="9"/>
      <c r="I37" s="9"/>
      <c r="J37" s="9"/>
      <c r="K37" s="9">
        <v>9</v>
      </c>
      <c r="L37" s="9"/>
      <c r="M37" s="9">
        <v>20.329999999999998</v>
      </c>
      <c r="N37" s="98">
        <v>16.3</v>
      </c>
      <c r="O37" s="100">
        <v>13</v>
      </c>
      <c r="P37" s="100"/>
      <c r="Q37" s="107">
        <v>55.66</v>
      </c>
      <c r="R37" s="107">
        <v>13.2</v>
      </c>
      <c r="S37" s="100">
        <v>50</v>
      </c>
      <c r="T37" s="100"/>
      <c r="U37" s="68"/>
      <c r="V37" s="68"/>
      <c r="W37" s="68"/>
      <c r="X37" s="68"/>
      <c r="Y37" s="68"/>
    </row>
    <row r="38" spans="1:25" x14ac:dyDescent="0.4">
      <c r="A38" s="154">
        <v>33</v>
      </c>
      <c r="B38" s="560" t="s">
        <v>87</v>
      </c>
      <c r="C38" s="194">
        <f t="shared" ref="C38:C69" si="1">SUM(D38:Y38)</f>
        <v>284.77999999999997</v>
      </c>
      <c r="D38" s="8">
        <v>2</v>
      </c>
      <c r="E38" s="8"/>
      <c r="F38" s="8">
        <v>24</v>
      </c>
      <c r="G38" s="8">
        <v>20.5</v>
      </c>
      <c r="H38" s="9">
        <v>13</v>
      </c>
      <c r="I38" s="9"/>
      <c r="J38" s="9"/>
      <c r="K38" s="9">
        <v>10</v>
      </c>
      <c r="L38" s="9"/>
      <c r="M38" s="9">
        <v>7</v>
      </c>
      <c r="N38" s="98">
        <v>75.5</v>
      </c>
      <c r="O38" s="100">
        <v>17.48</v>
      </c>
      <c r="P38" s="100">
        <v>65</v>
      </c>
      <c r="Q38" s="107">
        <v>30.3</v>
      </c>
      <c r="R38" s="107">
        <v>20</v>
      </c>
      <c r="S38" s="100"/>
      <c r="T38" s="100"/>
      <c r="U38" s="68"/>
      <c r="V38" s="68"/>
      <c r="W38" s="68"/>
      <c r="X38" s="68"/>
      <c r="Y38" s="68"/>
    </row>
    <row r="39" spans="1:25" x14ac:dyDescent="0.4">
      <c r="A39" s="154">
        <v>34</v>
      </c>
      <c r="B39" s="560" t="s">
        <v>22</v>
      </c>
      <c r="C39" s="194">
        <f t="shared" si="1"/>
        <v>269.02999999999997</v>
      </c>
      <c r="D39" s="8"/>
      <c r="E39" s="8">
        <v>5.6</v>
      </c>
      <c r="F39" s="8">
        <v>3.5</v>
      </c>
      <c r="G39" s="8">
        <v>45</v>
      </c>
      <c r="H39" s="9">
        <v>2.6</v>
      </c>
      <c r="I39" s="9"/>
      <c r="J39" s="9"/>
      <c r="K39" s="9">
        <v>9</v>
      </c>
      <c r="L39" s="9">
        <v>8</v>
      </c>
      <c r="M39" s="9">
        <v>12.33</v>
      </c>
      <c r="N39" s="98">
        <v>35</v>
      </c>
      <c r="O39" s="100">
        <v>23</v>
      </c>
      <c r="P39" s="100"/>
      <c r="Q39" s="107">
        <v>105</v>
      </c>
      <c r="R39" s="107">
        <v>20</v>
      </c>
      <c r="S39" s="100"/>
      <c r="T39" s="100"/>
      <c r="U39" s="68"/>
      <c r="V39" s="68"/>
      <c r="W39" s="68"/>
      <c r="X39" s="68"/>
      <c r="Y39" s="68"/>
    </row>
    <row r="40" spans="1:25" x14ac:dyDescent="0.4">
      <c r="A40" s="154">
        <v>35</v>
      </c>
      <c r="B40" s="560" t="s">
        <v>292</v>
      </c>
      <c r="C40" s="194">
        <f t="shared" si="1"/>
        <v>219.05</v>
      </c>
      <c r="D40" s="8">
        <v>70</v>
      </c>
      <c r="E40" s="8">
        <v>56</v>
      </c>
      <c r="F40" s="8"/>
      <c r="G40" s="8"/>
      <c r="H40" s="9"/>
      <c r="I40" s="9"/>
      <c r="J40" s="9">
        <v>52</v>
      </c>
      <c r="K40" s="9"/>
      <c r="L40" s="9">
        <v>11.25</v>
      </c>
      <c r="M40" s="9"/>
      <c r="N40" s="98">
        <v>25</v>
      </c>
      <c r="O40" s="100">
        <v>4.8</v>
      </c>
      <c r="P40" s="100"/>
      <c r="Q40" s="107"/>
      <c r="R40" s="107"/>
      <c r="S40" s="100"/>
      <c r="T40" s="100"/>
      <c r="U40" s="68"/>
      <c r="V40" s="68"/>
      <c r="W40" s="68"/>
      <c r="X40" s="68"/>
      <c r="Y40" s="68"/>
    </row>
    <row r="41" spans="1:25" x14ac:dyDescent="0.4">
      <c r="A41" s="154">
        <v>36</v>
      </c>
      <c r="B41" s="560" t="s">
        <v>8</v>
      </c>
      <c r="C41" s="194">
        <f t="shared" si="1"/>
        <v>166.3</v>
      </c>
      <c r="D41" s="8"/>
      <c r="E41" s="8">
        <v>8</v>
      </c>
      <c r="F41" s="8"/>
      <c r="G41" s="8">
        <v>17.5</v>
      </c>
      <c r="H41" s="9">
        <v>20.100000000000001</v>
      </c>
      <c r="I41" s="9"/>
      <c r="J41" s="9">
        <v>11.7</v>
      </c>
      <c r="K41" s="9"/>
      <c r="L41" s="9"/>
      <c r="M41" s="9">
        <v>40</v>
      </c>
      <c r="N41" s="98"/>
      <c r="O41" s="100">
        <v>60</v>
      </c>
      <c r="P41" s="100"/>
      <c r="Q41" s="107">
        <v>9</v>
      </c>
      <c r="R41" s="107"/>
      <c r="S41" s="100"/>
      <c r="T41" s="100"/>
      <c r="U41" s="68"/>
      <c r="V41" s="68"/>
      <c r="W41" s="68"/>
      <c r="X41" s="68"/>
      <c r="Y41" s="68"/>
    </row>
    <row r="42" spans="1:25" x14ac:dyDescent="0.4">
      <c r="A42" s="154">
        <v>37</v>
      </c>
      <c r="B42" s="560" t="s">
        <v>85</v>
      </c>
      <c r="C42" s="194">
        <f t="shared" si="1"/>
        <v>153.66</v>
      </c>
      <c r="D42" s="8">
        <v>17</v>
      </c>
      <c r="E42" s="8">
        <v>36</v>
      </c>
      <c r="F42" s="8"/>
      <c r="G42" s="8"/>
      <c r="H42" s="9">
        <v>26</v>
      </c>
      <c r="I42" s="9"/>
      <c r="J42" s="9">
        <v>13</v>
      </c>
      <c r="K42" s="9"/>
      <c r="L42" s="9"/>
      <c r="M42" s="9"/>
      <c r="N42" s="98">
        <v>35</v>
      </c>
      <c r="O42" s="100"/>
      <c r="P42" s="100"/>
      <c r="Q42" s="107">
        <v>26.66</v>
      </c>
      <c r="R42" s="107"/>
      <c r="S42" s="100"/>
      <c r="T42" s="100"/>
      <c r="U42" s="68"/>
      <c r="V42" s="68"/>
      <c r="W42" s="68"/>
      <c r="X42" s="68"/>
      <c r="Y42" s="68"/>
    </row>
    <row r="43" spans="1:25" x14ac:dyDescent="0.4">
      <c r="A43" s="154">
        <v>38</v>
      </c>
      <c r="B43" s="561" t="s">
        <v>219</v>
      </c>
      <c r="C43" s="194">
        <f t="shared" si="1"/>
        <v>131.34999999999997</v>
      </c>
      <c r="D43" s="8">
        <v>70</v>
      </c>
      <c r="E43" s="8">
        <v>12.8</v>
      </c>
      <c r="F43" s="8"/>
      <c r="G43" s="8">
        <v>4.8</v>
      </c>
      <c r="H43" s="9"/>
      <c r="I43" s="9">
        <v>4.3</v>
      </c>
      <c r="J43" s="9">
        <v>9.1</v>
      </c>
      <c r="K43" s="9">
        <v>20</v>
      </c>
      <c r="L43" s="9"/>
      <c r="M43" s="9"/>
      <c r="N43" s="98">
        <v>3.75</v>
      </c>
      <c r="O43" s="100">
        <v>0.6</v>
      </c>
      <c r="P43" s="100"/>
      <c r="Q43" s="107"/>
      <c r="R43" s="107">
        <v>6</v>
      </c>
      <c r="S43" s="100"/>
      <c r="T43" s="100"/>
      <c r="U43" s="68"/>
      <c r="V43" s="68"/>
      <c r="W43" s="68"/>
      <c r="X43" s="68"/>
      <c r="Y43" s="68"/>
    </row>
    <row r="44" spans="1:25" x14ac:dyDescent="0.4">
      <c r="A44" s="154">
        <v>39</v>
      </c>
      <c r="B44" s="560" t="s">
        <v>21</v>
      </c>
      <c r="C44" s="194">
        <f t="shared" si="1"/>
        <v>125.16</v>
      </c>
      <c r="D44" s="8">
        <v>1</v>
      </c>
      <c r="E44" s="8">
        <v>16</v>
      </c>
      <c r="F44" s="8"/>
      <c r="G44" s="8"/>
      <c r="H44" s="9">
        <v>91</v>
      </c>
      <c r="I44" s="9"/>
      <c r="J44" s="9"/>
      <c r="K44" s="9"/>
      <c r="L44" s="9"/>
      <c r="M44" s="9"/>
      <c r="N44" s="98"/>
      <c r="O44" s="100"/>
      <c r="P44" s="100"/>
      <c r="Q44" s="107">
        <v>1.5</v>
      </c>
      <c r="R44" s="107">
        <v>15.66</v>
      </c>
      <c r="S44" s="101"/>
      <c r="T44" s="100"/>
      <c r="U44" s="68"/>
      <c r="V44" s="68"/>
      <c r="W44" s="68"/>
      <c r="X44" s="68"/>
      <c r="Y44" s="68"/>
    </row>
    <row r="45" spans="1:25" x14ac:dyDescent="0.4">
      <c r="A45" s="154">
        <v>40</v>
      </c>
      <c r="B45" s="560" t="s">
        <v>26</v>
      </c>
      <c r="C45" s="194">
        <f t="shared" si="1"/>
        <v>102</v>
      </c>
      <c r="D45" s="8"/>
      <c r="E45" s="8"/>
      <c r="F45" s="8">
        <v>7</v>
      </c>
      <c r="G45" s="8">
        <v>10</v>
      </c>
      <c r="H45" s="9"/>
      <c r="I45" s="9">
        <v>11</v>
      </c>
      <c r="J45" s="77"/>
      <c r="K45" s="9"/>
      <c r="L45" s="9">
        <v>7</v>
      </c>
      <c r="M45" s="9"/>
      <c r="N45" s="98">
        <v>6</v>
      </c>
      <c r="O45" s="100"/>
      <c r="P45" s="100"/>
      <c r="Q45" s="107">
        <v>11</v>
      </c>
      <c r="R45" s="107">
        <v>10</v>
      </c>
      <c r="S45" s="100">
        <v>40</v>
      </c>
      <c r="T45" s="100"/>
      <c r="U45" s="68"/>
      <c r="V45" s="68"/>
      <c r="W45" s="68"/>
      <c r="X45" s="68"/>
      <c r="Y45" s="68"/>
    </row>
    <row r="46" spans="1:25" x14ac:dyDescent="0.4">
      <c r="A46" s="154">
        <v>41</v>
      </c>
      <c r="B46" s="560" t="s">
        <v>253</v>
      </c>
      <c r="C46" s="194">
        <f t="shared" si="1"/>
        <v>95.5</v>
      </c>
      <c r="D46" s="8"/>
      <c r="E46" s="8"/>
      <c r="F46" s="8">
        <v>10</v>
      </c>
      <c r="G46" s="8">
        <v>10</v>
      </c>
      <c r="H46" s="9"/>
      <c r="I46" s="9">
        <v>25</v>
      </c>
      <c r="J46" s="9"/>
      <c r="K46" s="9">
        <v>13.5</v>
      </c>
      <c r="L46" s="9">
        <v>25</v>
      </c>
      <c r="M46" s="9">
        <v>2.5</v>
      </c>
      <c r="N46" s="98">
        <v>1.5</v>
      </c>
      <c r="O46" s="100"/>
      <c r="P46" s="100"/>
      <c r="Q46" s="107"/>
      <c r="R46" s="107">
        <v>3</v>
      </c>
      <c r="S46" s="100">
        <v>5</v>
      </c>
      <c r="T46" s="100"/>
      <c r="U46" s="68"/>
      <c r="V46" s="68"/>
      <c r="W46" s="68"/>
      <c r="X46" s="68"/>
      <c r="Y46" s="68"/>
    </row>
    <row r="47" spans="1:25" x14ac:dyDescent="0.4">
      <c r="A47" s="154">
        <v>42</v>
      </c>
      <c r="B47" s="560" t="s">
        <v>32</v>
      </c>
      <c r="C47" s="194">
        <f t="shared" si="1"/>
        <v>71.5</v>
      </c>
      <c r="D47" s="8">
        <v>7</v>
      </c>
      <c r="E47" s="8">
        <v>56</v>
      </c>
      <c r="F47" s="8">
        <v>6</v>
      </c>
      <c r="G47" s="8"/>
      <c r="H47" s="9"/>
      <c r="I47" s="9"/>
      <c r="J47" s="9"/>
      <c r="K47" s="9"/>
      <c r="L47" s="9">
        <v>2.5</v>
      </c>
      <c r="M47" s="9"/>
      <c r="N47" s="98"/>
      <c r="O47" s="100"/>
      <c r="P47" s="100"/>
      <c r="Q47" s="107"/>
      <c r="R47" s="107"/>
      <c r="S47" s="100"/>
      <c r="T47" s="100"/>
      <c r="U47" s="68"/>
      <c r="V47" s="68"/>
      <c r="W47" s="68"/>
      <c r="X47" s="68"/>
      <c r="Y47" s="68"/>
    </row>
    <row r="48" spans="1:25" x14ac:dyDescent="0.4">
      <c r="A48" s="154">
        <v>43</v>
      </c>
      <c r="B48" s="560" t="s">
        <v>23</v>
      </c>
      <c r="C48" s="194">
        <f t="shared" si="1"/>
        <v>58</v>
      </c>
      <c r="D48" s="8">
        <v>48</v>
      </c>
      <c r="E48" s="8">
        <v>5.6</v>
      </c>
      <c r="F48" s="8">
        <v>4.4000000000000004</v>
      </c>
      <c r="G48" s="8"/>
      <c r="H48" s="9"/>
      <c r="I48" s="9"/>
      <c r="J48" s="77"/>
      <c r="K48" s="9"/>
      <c r="L48" s="9"/>
      <c r="M48" s="9"/>
      <c r="N48" s="98"/>
      <c r="O48" s="100"/>
      <c r="P48" s="100"/>
      <c r="Q48" s="107"/>
      <c r="R48" s="107"/>
      <c r="S48" s="100"/>
      <c r="T48" s="100"/>
      <c r="U48" s="68"/>
      <c r="V48" s="68"/>
      <c r="W48" s="68"/>
      <c r="X48" s="68"/>
      <c r="Y48" s="68"/>
    </row>
    <row r="49" spans="1:26" x14ac:dyDescent="0.4">
      <c r="A49" s="154">
        <v>44</v>
      </c>
      <c r="B49" s="560" t="s">
        <v>10</v>
      </c>
      <c r="C49" s="194">
        <f t="shared" si="1"/>
        <v>56.7</v>
      </c>
      <c r="D49" s="8"/>
      <c r="E49" s="8"/>
      <c r="F49" s="8"/>
      <c r="G49" s="8"/>
      <c r="H49" s="9"/>
      <c r="I49" s="9">
        <v>4</v>
      </c>
      <c r="J49" s="9"/>
      <c r="K49" s="9">
        <v>42.5</v>
      </c>
      <c r="L49" s="9"/>
      <c r="M49" s="9"/>
      <c r="N49" s="98"/>
      <c r="O49" s="101"/>
      <c r="P49" s="100"/>
      <c r="Q49" s="107"/>
      <c r="R49" s="107">
        <v>10.199999999999999</v>
      </c>
      <c r="S49" s="100"/>
      <c r="T49" s="100"/>
      <c r="U49" s="68"/>
      <c r="V49" s="68"/>
      <c r="W49" s="68"/>
      <c r="X49" s="68"/>
      <c r="Y49" s="68"/>
    </row>
    <row r="50" spans="1:26" x14ac:dyDescent="0.4">
      <c r="A50" s="154">
        <v>45</v>
      </c>
      <c r="B50" s="560" t="s">
        <v>20</v>
      </c>
      <c r="C50" s="194">
        <f t="shared" si="1"/>
        <v>52.5</v>
      </c>
      <c r="D50" s="8"/>
      <c r="E50" s="8"/>
      <c r="F50" s="8"/>
      <c r="G50" s="8"/>
      <c r="H50" s="9"/>
      <c r="I50" s="9"/>
      <c r="J50" s="9"/>
      <c r="K50" s="9"/>
      <c r="L50" s="9"/>
      <c r="M50" s="9"/>
      <c r="N50" s="98"/>
      <c r="O50" s="100">
        <v>40</v>
      </c>
      <c r="P50" s="100"/>
      <c r="Q50" s="107">
        <v>12.5</v>
      </c>
      <c r="R50" s="107"/>
      <c r="S50" s="100"/>
      <c r="T50" s="100"/>
      <c r="U50" s="68"/>
      <c r="V50" s="68"/>
      <c r="W50" s="68"/>
      <c r="X50" s="68"/>
      <c r="Y50" s="68"/>
    </row>
    <row r="51" spans="1:26" x14ac:dyDescent="0.4">
      <c r="A51" s="154">
        <v>46</v>
      </c>
      <c r="B51" s="560" t="s">
        <v>370</v>
      </c>
      <c r="C51" s="194">
        <f t="shared" si="1"/>
        <v>42.5</v>
      </c>
      <c r="D51" s="8"/>
      <c r="E51" s="8"/>
      <c r="F51" s="8">
        <v>15</v>
      </c>
      <c r="G51" s="8"/>
      <c r="H51" s="9"/>
      <c r="I51" s="9"/>
      <c r="J51" s="9"/>
      <c r="K51" s="9">
        <v>17.5</v>
      </c>
      <c r="L51" s="9"/>
      <c r="M51" s="9"/>
      <c r="N51" s="98"/>
      <c r="O51" s="100"/>
      <c r="P51" s="100"/>
      <c r="Q51" s="107"/>
      <c r="R51" s="107"/>
      <c r="S51" s="100">
        <v>10</v>
      </c>
      <c r="T51" s="100"/>
      <c r="U51" s="68"/>
      <c r="V51" s="68"/>
      <c r="W51" s="68"/>
      <c r="X51" s="68"/>
      <c r="Y51" s="68"/>
    </row>
    <row r="52" spans="1:26" x14ac:dyDescent="0.4">
      <c r="A52" s="154">
        <v>47</v>
      </c>
      <c r="B52" s="561" t="s">
        <v>472</v>
      </c>
      <c r="C52" s="194">
        <f t="shared" si="1"/>
        <v>40</v>
      </c>
      <c r="D52" s="8"/>
      <c r="E52" s="8"/>
      <c r="F52" s="8"/>
      <c r="G52" s="8"/>
      <c r="H52" s="9"/>
      <c r="I52" s="9"/>
      <c r="J52" s="9"/>
      <c r="K52" s="9"/>
      <c r="L52" s="9"/>
      <c r="M52" s="9"/>
      <c r="N52" s="98">
        <v>40</v>
      </c>
      <c r="O52" s="100"/>
      <c r="P52" s="100"/>
      <c r="Q52" s="107"/>
      <c r="R52" s="107"/>
      <c r="S52" s="100"/>
      <c r="T52" s="100"/>
      <c r="U52" s="68"/>
      <c r="V52" s="68"/>
      <c r="W52" s="68"/>
      <c r="X52" s="68"/>
      <c r="Y52" s="68"/>
    </row>
    <row r="53" spans="1:26" x14ac:dyDescent="0.4">
      <c r="A53" s="154">
        <v>48</v>
      </c>
      <c r="B53" s="561" t="s">
        <v>574</v>
      </c>
      <c r="C53" s="194">
        <f t="shared" si="1"/>
        <v>34.53</v>
      </c>
      <c r="D53" s="8"/>
      <c r="E53" s="8"/>
      <c r="F53" s="8">
        <v>1.6</v>
      </c>
      <c r="G53" s="9"/>
      <c r="H53" s="9"/>
      <c r="I53" s="9"/>
      <c r="J53" s="9">
        <v>0.43</v>
      </c>
      <c r="K53" s="9"/>
      <c r="L53" s="9"/>
      <c r="M53" s="9"/>
      <c r="N53" s="98"/>
      <c r="O53" s="100"/>
      <c r="P53" s="100"/>
      <c r="Q53" s="107">
        <v>1.5</v>
      </c>
      <c r="R53" s="107">
        <v>1</v>
      </c>
      <c r="S53" s="100">
        <v>30</v>
      </c>
      <c r="T53" s="100"/>
      <c r="U53" s="68"/>
      <c r="V53" s="68"/>
      <c r="W53" s="68"/>
      <c r="X53" s="68"/>
      <c r="Y53" s="68"/>
    </row>
    <row r="54" spans="1:26" x14ac:dyDescent="0.4">
      <c r="A54" s="154">
        <v>49</v>
      </c>
      <c r="B54" s="560" t="s">
        <v>125</v>
      </c>
      <c r="C54" s="194">
        <f t="shared" si="1"/>
        <v>32.5</v>
      </c>
      <c r="D54" s="8"/>
      <c r="E54" s="8"/>
      <c r="F54" s="8"/>
      <c r="G54" s="8"/>
      <c r="H54" s="9"/>
      <c r="I54" s="9"/>
      <c r="J54" s="9"/>
      <c r="K54" s="9"/>
      <c r="L54" s="9"/>
      <c r="M54" s="9"/>
      <c r="N54" s="98">
        <v>3.5</v>
      </c>
      <c r="O54" s="100"/>
      <c r="P54" s="100"/>
      <c r="Q54" s="107">
        <v>9</v>
      </c>
      <c r="R54" s="107"/>
      <c r="S54" s="100">
        <v>20</v>
      </c>
      <c r="T54" s="100"/>
      <c r="U54" s="68"/>
      <c r="V54" s="68"/>
      <c r="W54" s="68"/>
      <c r="X54" s="68"/>
      <c r="Y54" s="68"/>
    </row>
    <row r="55" spans="1:26" x14ac:dyDescent="0.4">
      <c r="A55" s="154">
        <v>50</v>
      </c>
      <c r="B55" s="561" t="s">
        <v>626</v>
      </c>
      <c r="C55" s="194">
        <f t="shared" si="1"/>
        <v>30</v>
      </c>
      <c r="D55" s="8"/>
      <c r="E55" s="8"/>
      <c r="F55" s="8"/>
      <c r="G55" s="9"/>
      <c r="H55" s="9"/>
      <c r="I55" s="9"/>
      <c r="J55" s="9"/>
      <c r="K55" s="9">
        <v>6</v>
      </c>
      <c r="L55" s="9">
        <v>9</v>
      </c>
      <c r="M55" s="9"/>
      <c r="N55" s="98">
        <v>15</v>
      </c>
      <c r="O55" s="100"/>
      <c r="P55" s="100"/>
      <c r="Q55" s="107"/>
      <c r="R55" s="107"/>
      <c r="S55" s="100"/>
      <c r="T55" s="100"/>
      <c r="U55" s="68"/>
      <c r="V55" s="68"/>
      <c r="W55" s="68"/>
      <c r="X55" s="68"/>
      <c r="Y55" s="68"/>
    </row>
    <row r="56" spans="1:26" x14ac:dyDescent="0.4">
      <c r="A56" s="154">
        <v>51</v>
      </c>
      <c r="B56" s="561" t="s">
        <v>470</v>
      </c>
      <c r="C56" s="194">
        <f t="shared" si="1"/>
        <v>27.5</v>
      </c>
      <c r="D56" s="8"/>
      <c r="E56" s="8"/>
      <c r="F56" s="8"/>
      <c r="G56" s="8"/>
      <c r="H56" s="9"/>
      <c r="I56" s="9"/>
      <c r="J56" s="9"/>
      <c r="K56" s="9"/>
      <c r="L56" s="9">
        <v>2.5</v>
      </c>
      <c r="M56" s="9"/>
      <c r="N56" s="98">
        <v>25</v>
      </c>
      <c r="O56" s="100"/>
      <c r="P56" s="100"/>
      <c r="Q56" s="107"/>
      <c r="R56" s="107"/>
      <c r="S56" s="100"/>
      <c r="T56" s="100"/>
      <c r="U56" s="68"/>
      <c r="V56" s="68"/>
      <c r="W56" s="68"/>
      <c r="X56" s="68"/>
      <c r="Y56" s="68"/>
    </row>
    <row r="57" spans="1:26" x14ac:dyDescent="0.4">
      <c r="A57" s="154">
        <v>52</v>
      </c>
      <c r="B57" s="560" t="s">
        <v>408</v>
      </c>
      <c r="C57" s="194">
        <f t="shared" si="1"/>
        <v>21.6</v>
      </c>
      <c r="D57" s="8"/>
      <c r="E57" s="8">
        <v>1.6</v>
      </c>
      <c r="F57" s="8"/>
      <c r="G57" s="8">
        <v>20</v>
      </c>
      <c r="H57" s="9"/>
      <c r="I57" s="9"/>
      <c r="J57" s="9"/>
      <c r="K57" s="9"/>
      <c r="L57" s="9"/>
      <c r="M57" s="9"/>
      <c r="N57" s="98"/>
      <c r="O57" s="100"/>
      <c r="P57" s="100"/>
      <c r="Q57" s="107"/>
      <c r="R57" s="107"/>
      <c r="S57" s="100"/>
      <c r="T57" s="100"/>
      <c r="U57" s="68"/>
      <c r="V57" s="68"/>
      <c r="W57" s="68"/>
      <c r="X57" s="68"/>
      <c r="Y57" s="68"/>
    </row>
    <row r="58" spans="1:26" x14ac:dyDescent="0.4">
      <c r="A58" s="154">
        <v>53</v>
      </c>
      <c r="B58" s="560" t="s">
        <v>93</v>
      </c>
      <c r="C58" s="194">
        <f t="shared" si="1"/>
        <v>17.100000000000001</v>
      </c>
      <c r="D58" s="8">
        <v>1</v>
      </c>
      <c r="E58" s="8"/>
      <c r="F58" s="8"/>
      <c r="G58" s="8">
        <v>10</v>
      </c>
      <c r="H58" s="9"/>
      <c r="I58" s="9"/>
      <c r="J58" s="9">
        <v>2.6</v>
      </c>
      <c r="K58" s="9"/>
      <c r="L58" s="9"/>
      <c r="M58" s="9"/>
      <c r="N58" s="98">
        <v>3.5</v>
      </c>
      <c r="O58" s="100"/>
      <c r="P58" s="100"/>
      <c r="Q58" s="107"/>
      <c r="R58" s="107"/>
      <c r="S58" s="100"/>
      <c r="T58" s="100"/>
      <c r="U58" s="68"/>
      <c r="V58" s="68"/>
      <c r="W58" s="68"/>
      <c r="X58" s="68"/>
      <c r="Y58" s="68"/>
    </row>
    <row r="59" spans="1:26" x14ac:dyDescent="0.4">
      <c r="A59" s="154">
        <v>54</v>
      </c>
      <c r="B59" s="560" t="s">
        <v>137</v>
      </c>
      <c r="C59" s="194">
        <f t="shared" si="1"/>
        <v>15</v>
      </c>
      <c r="D59" s="8">
        <v>7</v>
      </c>
      <c r="E59" s="8">
        <v>8</v>
      </c>
      <c r="F59" s="8"/>
      <c r="G59" s="8"/>
      <c r="H59" s="9"/>
      <c r="I59" s="9"/>
      <c r="J59" s="9"/>
      <c r="K59" s="9"/>
      <c r="L59" s="9"/>
      <c r="M59" s="9"/>
      <c r="N59" s="98"/>
      <c r="O59" s="100"/>
      <c r="P59" s="100"/>
      <c r="Q59" s="107"/>
      <c r="R59" s="107"/>
      <c r="S59" s="100"/>
      <c r="T59" s="100"/>
      <c r="U59" s="68"/>
      <c r="V59" s="68"/>
      <c r="W59" s="68"/>
      <c r="X59" s="68"/>
      <c r="Y59" s="68"/>
    </row>
    <row r="60" spans="1:26" x14ac:dyDescent="0.4">
      <c r="A60" s="154">
        <v>55</v>
      </c>
      <c r="B60" s="560" t="s">
        <v>320</v>
      </c>
      <c r="C60" s="194">
        <f t="shared" si="1"/>
        <v>13.100000000000001</v>
      </c>
      <c r="D60" s="8"/>
      <c r="E60" s="8">
        <v>5.6</v>
      </c>
      <c r="F60" s="8">
        <v>3.2</v>
      </c>
      <c r="G60" s="8">
        <v>0.4</v>
      </c>
      <c r="H60" s="9"/>
      <c r="I60" s="9"/>
      <c r="J60" s="9">
        <v>3.9</v>
      </c>
      <c r="K60" s="9"/>
      <c r="L60" s="9"/>
      <c r="M60" s="9"/>
      <c r="N60" s="98"/>
      <c r="O60" s="100"/>
      <c r="P60" s="100"/>
      <c r="Q60" s="107"/>
      <c r="R60" s="107"/>
      <c r="S60" s="100"/>
      <c r="T60" s="100"/>
      <c r="U60" s="68"/>
      <c r="V60" s="68"/>
      <c r="W60" s="68"/>
      <c r="X60" s="68"/>
      <c r="Y60" s="68"/>
    </row>
    <row r="61" spans="1:26" x14ac:dyDescent="0.4">
      <c r="A61" s="154">
        <v>56</v>
      </c>
      <c r="B61" s="560" t="s">
        <v>15</v>
      </c>
      <c r="C61" s="194">
        <f t="shared" si="1"/>
        <v>12.5</v>
      </c>
      <c r="D61" s="8"/>
      <c r="E61" s="8"/>
      <c r="F61" s="8"/>
      <c r="G61" s="8"/>
      <c r="H61" s="9"/>
      <c r="I61" s="9"/>
      <c r="J61" s="9"/>
      <c r="K61" s="9"/>
      <c r="L61" s="9">
        <v>10</v>
      </c>
      <c r="M61" s="9">
        <v>2.5</v>
      </c>
      <c r="N61" s="98"/>
      <c r="O61" s="100"/>
      <c r="P61" s="100"/>
      <c r="Q61" s="107"/>
      <c r="R61" s="107"/>
      <c r="S61" s="100"/>
      <c r="T61" s="100"/>
      <c r="U61" s="68"/>
      <c r="V61" s="68"/>
      <c r="W61" s="68"/>
      <c r="X61" s="68"/>
      <c r="Y61" s="68"/>
    </row>
    <row r="62" spans="1:26" x14ac:dyDescent="0.4">
      <c r="A62" s="154">
        <v>57</v>
      </c>
      <c r="B62" s="560" t="s">
        <v>31</v>
      </c>
      <c r="C62" s="194">
        <f t="shared" si="1"/>
        <v>6.5</v>
      </c>
      <c r="D62" s="8">
        <v>3.5</v>
      </c>
      <c r="E62" s="8"/>
      <c r="F62" s="8"/>
      <c r="G62" s="8"/>
      <c r="H62" s="9"/>
      <c r="I62" s="9"/>
      <c r="J62" s="9"/>
      <c r="K62" s="9"/>
      <c r="L62" s="9"/>
      <c r="M62" s="9"/>
      <c r="N62" s="98"/>
      <c r="O62" s="100"/>
      <c r="P62" s="100"/>
      <c r="Q62" s="107"/>
      <c r="R62" s="107">
        <v>3</v>
      </c>
      <c r="S62" s="100"/>
      <c r="T62" s="100"/>
      <c r="U62" s="68"/>
      <c r="V62" s="68"/>
      <c r="W62" s="68"/>
      <c r="X62" s="68"/>
      <c r="Y62" s="68"/>
    </row>
    <row r="63" spans="1:26" s="90" customFormat="1" ht="18.5" thickBot="1" x14ac:dyDescent="0.45">
      <c r="A63" s="154">
        <v>58</v>
      </c>
      <c r="B63" s="560" t="s">
        <v>84</v>
      </c>
      <c r="C63" s="194">
        <f t="shared" si="1"/>
        <v>6</v>
      </c>
      <c r="D63" s="8"/>
      <c r="E63" s="8"/>
      <c r="F63" s="8"/>
      <c r="G63" s="8"/>
      <c r="H63" s="9"/>
      <c r="I63" s="9">
        <v>6</v>
      </c>
      <c r="J63" s="9"/>
      <c r="K63" s="9"/>
      <c r="L63" s="9"/>
      <c r="M63" s="9"/>
      <c r="N63" s="98"/>
      <c r="O63" s="100" t="s">
        <v>678</v>
      </c>
      <c r="P63" s="100"/>
      <c r="Q63" s="107"/>
      <c r="R63" s="107"/>
      <c r="S63" s="100"/>
      <c r="T63" s="100"/>
      <c r="U63" s="68"/>
      <c r="V63" s="68"/>
      <c r="W63" s="68"/>
      <c r="X63" s="68"/>
      <c r="Y63" s="68"/>
      <c r="Z63" s="2"/>
    </row>
    <row r="64" spans="1:26" hidden="1" x14ac:dyDescent="0.4">
      <c r="A64" s="154">
        <v>59</v>
      </c>
      <c r="B64" s="560" t="s">
        <v>78</v>
      </c>
      <c r="C64" s="194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8"/>
      <c r="O64" s="100"/>
      <c r="P64" s="100"/>
      <c r="Q64" s="107"/>
      <c r="R64" s="107"/>
      <c r="S64" s="100"/>
      <c r="T64" s="100"/>
      <c r="U64" s="68"/>
      <c r="V64" s="68"/>
      <c r="W64" s="68"/>
      <c r="X64" s="68"/>
      <c r="Y64" s="68"/>
    </row>
    <row r="65" spans="1:26" hidden="1" x14ac:dyDescent="0.4">
      <c r="A65" s="154">
        <v>60</v>
      </c>
      <c r="B65" s="560" t="s">
        <v>82</v>
      </c>
      <c r="C65" s="194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8"/>
      <c r="O65" s="100"/>
      <c r="P65" s="100"/>
      <c r="Q65" s="107"/>
      <c r="R65" s="107"/>
      <c r="S65" s="100"/>
      <c r="T65" s="100"/>
      <c r="U65" s="68"/>
      <c r="V65" s="68"/>
      <c r="W65" s="68"/>
      <c r="X65" s="68"/>
      <c r="Y65" s="68"/>
      <c r="Z65" s="7"/>
    </row>
    <row r="66" spans="1:26" hidden="1" x14ac:dyDescent="0.4">
      <c r="A66" s="154">
        <v>61</v>
      </c>
      <c r="B66" s="560" t="s">
        <v>74</v>
      </c>
      <c r="C66" s="194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8"/>
      <c r="O66" s="100"/>
      <c r="P66" s="100"/>
      <c r="Q66" s="107"/>
      <c r="R66" s="107"/>
      <c r="S66" s="100"/>
      <c r="T66" s="100"/>
      <c r="U66" s="68"/>
      <c r="V66" s="68"/>
      <c r="W66" s="68"/>
      <c r="X66" s="68"/>
      <c r="Y66" s="68"/>
    </row>
    <row r="67" spans="1:26" hidden="1" x14ac:dyDescent="0.4">
      <c r="A67" s="154">
        <v>62</v>
      </c>
      <c r="B67" s="560" t="s">
        <v>83</v>
      </c>
      <c r="C67" s="194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8"/>
      <c r="O67" s="100"/>
      <c r="P67" s="100"/>
      <c r="Q67" s="107"/>
      <c r="R67" s="107"/>
      <c r="S67" s="100"/>
      <c r="T67" s="68"/>
      <c r="U67" s="68"/>
      <c r="V67" s="68"/>
      <c r="W67" s="68"/>
      <c r="X67" s="97"/>
      <c r="Y67" s="97"/>
    </row>
    <row r="68" spans="1:26" hidden="1" x14ac:dyDescent="0.4">
      <c r="A68" s="154">
        <v>63</v>
      </c>
      <c r="B68" s="560" t="s">
        <v>76</v>
      </c>
      <c r="C68" s="194">
        <f t="shared" si="1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8"/>
      <c r="O68" s="100"/>
      <c r="P68" s="100"/>
      <c r="Q68" s="107"/>
      <c r="R68" s="107"/>
      <c r="S68" s="100"/>
      <c r="T68" s="100"/>
      <c r="U68" s="68"/>
      <c r="V68" s="68"/>
      <c r="W68" s="68"/>
      <c r="X68" s="68"/>
      <c r="Y68" s="68"/>
    </row>
    <row r="69" spans="1:26" hidden="1" x14ac:dyDescent="0.4">
      <c r="A69" s="154">
        <v>64</v>
      </c>
      <c r="B69" s="560" t="s">
        <v>76</v>
      </c>
      <c r="C69" s="194">
        <f t="shared" si="1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8"/>
      <c r="O69" s="100"/>
      <c r="P69" s="100"/>
      <c r="Q69" s="107"/>
      <c r="R69" s="107"/>
      <c r="S69" s="100"/>
      <c r="T69" s="68"/>
      <c r="U69" s="68"/>
      <c r="V69" s="68"/>
      <c r="W69" s="97"/>
      <c r="X69" s="68"/>
      <c r="Y69" s="68"/>
    </row>
    <row r="70" spans="1:26" hidden="1" x14ac:dyDescent="0.4">
      <c r="A70" s="154">
        <v>65</v>
      </c>
      <c r="B70" s="561" t="s">
        <v>185</v>
      </c>
      <c r="C70" s="194">
        <f t="shared" ref="C70:C101" si="2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8"/>
      <c r="O70" s="101"/>
      <c r="P70" s="100"/>
      <c r="Q70" s="107"/>
      <c r="R70" s="107"/>
      <c r="S70" s="100"/>
      <c r="T70" s="100"/>
      <c r="U70" s="68"/>
      <c r="V70" s="97"/>
      <c r="W70" s="68"/>
      <c r="X70" s="68"/>
      <c r="Y70" s="68"/>
    </row>
    <row r="71" spans="1:26" hidden="1" x14ac:dyDescent="0.4">
      <c r="A71" s="154">
        <v>66</v>
      </c>
      <c r="B71" s="560" t="s">
        <v>43</v>
      </c>
      <c r="C71" s="194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8"/>
      <c r="O71" s="100"/>
      <c r="P71" s="100"/>
      <c r="Q71" s="107"/>
      <c r="R71" s="107"/>
      <c r="S71" s="100"/>
      <c r="T71" s="100"/>
      <c r="U71" s="68"/>
      <c r="V71" s="68"/>
      <c r="W71" s="68"/>
      <c r="X71" s="68"/>
      <c r="Y71" s="68"/>
    </row>
    <row r="72" spans="1:26" hidden="1" x14ac:dyDescent="0.4">
      <c r="A72" s="154">
        <v>67</v>
      </c>
      <c r="B72" s="560" t="s">
        <v>43</v>
      </c>
      <c r="C72" s="194">
        <f t="shared" si="2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8"/>
      <c r="O72" s="100"/>
      <c r="P72" s="100"/>
      <c r="Q72" s="107"/>
      <c r="R72" s="107"/>
      <c r="S72" s="100"/>
      <c r="T72" s="100"/>
      <c r="U72" s="68"/>
      <c r="V72" s="68"/>
      <c r="W72" s="68"/>
      <c r="X72" s="68"/>
      <c r="Y72" s="68"/>
    </row>
    <row r="73" spans="1:26" hidden="1" x14ac:dyDescent="0.4">
      <c r="A73" s="154">
        <v>68</v>
      </c>
      <c r="B73" s="560" t="s">
        <v>70</v>
      </c>
      <c r="C73" s="194">
        <f t="shared" si="2"/>
        <v>0</v>
      </c>
      <c r="D73" s="8"/>
      <c r="E73" s="8"/>
      <c r="F73" s="8"/>
      <c r="G73" s="8"/>
      <c r="H73" s="96"/>
      <c r="I73" s="9"/>
      <c r="J73" s="9"/>
      <c r="K73" s="9"/>
      <c r="L73" s="9"/>
      <c r="M73" s="9"/>
      <c r="N73" s="98"/>
      <c r="O73" s="100"/>
      <c r="P73" s="100"/>
      <c r="Q73" s="107"/>
      <c r="R73" s="107"/>
      <c r="S73" s="100"/>
      <c r="T73" s="100"/>
      <c r="U73" s="68"/>
      <c r="V73" s="68"/>
      <c r="W73" s="68"/>
      <c r="X73" s="68"/>
      <c r="Y73" s="68"/>
    </row>
    <row r="74" spans="1:26" hidden="1" x14ac:dyDescent="0.4">
      <c r="A74" s="154">
        <v>69</v>
      </c>
      <c r="B74" s="560" t="s">
        <v>86</v>
      </c>
      <c r="C74" s="194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100"/>
      <c r="P74" s="100"/>
      <c r="Q74" s="107"/>
      <c r="R74" s="107"/>
      <c r="S74" s="100"/>
      <c r="T74" s="100"/>
      <c r="U74" s="68"/>
      <c r="V74" s="68"/>
      <c r="W74" s="68"/>
      <c r="X74" s="68"/>
      <c r="Y74" s="68"/>
    </row>
    <row r="75" spans="1:26" hidden="1" x14ac:dyDescent="0.4">
      <c r="A75" s="154">
        <v>70</v>
      </c>
      <c r="B75" s="560" t="s">
        <v>138</v>
      </c>
      <c r="C75" s="194">
        <f t="shared" si="2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8"/>
      <c r="O75" s="100"/>
      <c r="P75" s="100"/>
      <c r="Q75" s="107"/>
      <c r="R75" s="107"/>
      <c r="S75" s="100"/>
      <c r="T75" s="100"/>
      <c r="U75" s="68"/>
      <c r="V75" s="68"/>
      <c r="W75" s="68"/>
      <c r="X75" s="68"/>
      <c r="Y75" s="68"/>
    </row>
    <row r="76" spans="1:26" hidden="1" x14ac:dyDescent="0.4">
      <c r="A76" s="154">
        <v>71</v>
      </c>
      <c r="B76" s="560" t="s">
        <v>75</v>
      </c>
      <c r="C76" s="194">
        <f t="shared" si="2"/>
        <v>0</v>
      </c>
      <c r="D76" s="8"/>
      <c r="E76" s="8"/>
      <c r="F76" s="8"/>
      <c r="G76" s="96"/>
      <c r="H76" s="9"/>
      <c r="I76" s="9"/>
      <c r="J76" s="9"/>
      <c r="K76" s="9"/>
      <c r="L76" s="9"/>
      <c r="M76" s="9"/>
      <c r="N76" s="98"/>
      <c r="O76" s="100"/>
      <c r="P76" s="100"/>
      <c r="Q76" s="107"/>
      <c r="R76" s="107"/>
      <c r="S76" s="100"/>
      <c r="T76" s="100"/>
      <c r="U76" s="68"/>
      <c r="V76" s="68"/>
      <c r="W76" s="68"/>
      <c r="X76" s="68"/>
      <c r="Y76" s="68"/>
    </row>
    <row r="77" spans="1:26" hidden="1" x14ac:dyDescent="0.4">
      <c r="A77" s="154">
        <v>72</v>
      </c>
      <c r="B77" s="560" t="s">
        <v>88</v>
      </c>
      <c r="C77" s="194">
        <f t="shared" si="2"/>
        <v>0</v>
      </c>
      <c r="D77" s="8"/>
      <c r="E77" s="8"/>
      <c r="F77" s="8"/>
      <c r="G77" s="96"/>
      <c r="H77" s="9"/>
      <c r="I77" s="9"/>
      <c r="J77" s="9"/>
      <c r="K77" s="9"/>
      <c r="L77" s="9"/>
      <c r="M77" s="9"/>
      <c r="N77" s="98"/>
      <c r="O77" s="100"/>
      <c r="P77" s="100"/>
      <c r="Q77" s="107"/>
      <c r="R77" s="107"/>
      <c r="S77" s="100"/>
      <c r="T77" s="100"/>
      <c r="U77" s="68"/>
      <c r="V77" s="68"/>
      <c r="W77" s="68"/>
      <c r="X77" s="68"/>
      <c r="Y77" s="68"/>
    </row>
    <row r="78" spans="1:26" hidden="1" x14ac:dyDescent="0.4">
      <c r="A78" s="154">
        <v>73</v>
      </c>
      <c r="B78" s="560" t="s">
        <v>89</v>
      </c>
      <c r="C78" s="194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8"/>
      <c r="O78" s="100"/>
      <c r="P78" s="100"/>
      <c r="Q78" s="107"/>
      <c r="R78" s="107"/>
      <c r="S78" s="100"/>
      <c r="T78" s="100"/>
      <c r="U78" s="68"/>
      <c r="V78" s="68"/>
      <c r="W78" s="68"/>
      <c r="X78" s="68"/>
      <c r="Y78" s="68"/>
    </row>
    <row r="79" spans="1:26" hidden="1" x14ac:dyDescent="0.4">
      <c r="A79" s="154">
        <v>74</v>
      </c>
      <c r="B79" s="561" t="s">
        <v>81</v>
      </c>
      <c r="C79" s="194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8"/>
      <c r="O79" s="100"/>
      <c r="P79" s="100"/>
      <c r="Q79" s="107"/>
      <c r="R79" s="107"/>
      <c r="S79" s="100"/>
      <c r="T79" s="100"/>
      <c r="U79" s="68"/>
      <c r="V79" s="68"/>
      <c r="W79" s="68"/>
      <c r="X79" s="68"/>
      <c r="Y79" s="68"/>
    </row>
    <row r="80" spans="1:26" hidden="1" x14ac:dyDescent="0.4">
      <c r="A80" s="154">
        <v>75</v>
      </c>
      <c r="B80" s="561" t="s">
        <v>63</v>
      </c>
      <c r="C80" s="194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8"/>
      <c r="O80" s="100"/>
      <c r="P80" s="100"/>
      <c r="Q80" s="107"/>
      <c r="R80" s="107"/>
      <c r="S80" s="100"/>
      <c r="T80" s="100"/>
      <c r="U80" s="68"/>
      <c r="V80" s="68"/>
      <c r="W80" s="68"/>
      <c r="X80" s="68"/>
      <c r="Y80" s="68"/>
    </row>
    <row r="81" spans="1:25" hidden="1" x14ac:dyDescent="0.4">
      <c r="A81" s="154">
        <v>76</v>
      </c>
      <c r="B81" s="560" t="s">
        <v>77</v>
      </c>
      <c r="C81" s="194">
        <f t="shared" si="2"/>
        <v>0</v>
      </c>
      <c r="D81" s="12"/>
      <c r="E81" s="8"/>
      <c r="F81" s="8"/>
      <c r="G81" s="8"/>
      <c r="H81" s="9"/>
      <c r="I81" s="9"/>
      <c r="J81" s="9"/>
      <c r="K81" s="9"/>
      <c r="L81" s="9"/>
      <c r="M81" s="9"/>
      <c r="N81" s="98"/>
      <c r="O81" s="100"/>
      <c r="P81" s="100"/>
      <c r="Q81" s="107"/>
      <c r="R81" s="107"/>
      <c r="S81" s="100"/>
      <c r="T81" s="100"/>
      <c r="U81" s="68"/>
      <c r="V81" s="68"/>
      <c r="W81" s="68"/>
      <c r="X81" s="68"/>
      <c r="Y81" s="68"/>
    </row>
    <row r="82" spans="1:25" hidden="1" x14ac:dyDescent="0.4">
      <c r="A82" s="154">
        <v>77</v>
      </c>
      <c r="B82" s="560" t="s">
        <v>46</v>
      </c>
      <c r="C82" s="194">
        <f t="shared" si="2"/>
        <v>0</v>
      </c>
      <c r="D82" s="12"/>
      <c r="E82" s="8"/>
      <c r="F82" s="8"/>
      <c r="G82" s="8"/>
      <c r="H82" s="9"/>
      <c r="I82" s="9"/>
      <c r="J82" s="9"/>
      <c r="K82" s="9"/>
      <c r="L82" s="9"/>
      <c r="M82" s="9"/>
      <c r="N82" s="98"/>
      <c r="O82" s="100"/>
      <c r="P82" s="100"/>
      <c r="Q82" s="107"/>
      <c r="R82" s="107"/>
      <c r="S82" s="100"/>
      <c r="T82" s="100"/>
      <c r="U82" s="68"/>
      <c r="V82" s="68"/>
      <c r="W82" s="68"/>
      <c r="X82" s="68"/>
      <c r="Y82" s="68"/>
    </row>
    <row r="83" spans="1:25" hidden="1" x14ac:dyDescent="0.4">
      <c r="A83" s="154">
        <v>78</v>
      </c>
      <c r="B83" s="560" t="s">
        <v>90</v>
      </c>
      <c r="C83" s="194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8"/>
      <c r="O83" s="100"/>
      <c r="P83" s="100"/>
      <c r="Q83" s="107"/>
      <c r="R83" s="107"/>
      <c r="S83" s="100"/>
      <c r="T83" s="100"/>
      <c r="U83" s="68"/>
      <c r="V83" s="68"/>
      <c r="W83" s="68"/>
      <c r="X83" s="68"/>
      <c r="Y83" s="68"/>
    </row>
    <row r="84" spans="1:25" hidden="1" x14ac:dyDescent="0.4">
      <c r="A84" s="154">
        <v>79</v>
      </c>
      <c r="B84" s="560" t="s">
        <v>91</v>
      </c>
      <c r="C84" s="194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8"/>
      <c r="O84" s="100"/>
      <c r="P84" s="100"/>
      <c r="Q84" s="107"/>
      <c r="R84" s="107"/>
      <c r="S84" s="100"/>
      <c r="T84" s="68"/>
      <c r="U84" s="68"/>
      <c r="V84" s="68"/>
      <c r="W84" s="68"/>
      <c r="X84" s="68"/>
      <c r="Y84" s="68"/>
    </row>
    <row r="85" spans="1:25" hidden="1" x14ac:dyDescent="0.4">
      <c r="A85" s="154">
        <v>80</v>
      </c>
      <c r="B85" s="561" t="s">
        <v>80</v>
      </c>
      <c r="C85" s="194">
        <f t="shared" si="2"/>
        <v>0</v>
      </c>
      <c r="D85" s="8"/>
      <c r="E85" s="96"/>
      <c r="F85" s="8"/>
      <c r="G85" s="8"/>
      <c r="H85" s="9"/>
      <c r="I85" s="9"/>
      <c r="J85" s="9"/>
      <c r="K85" s="9"/>
      <c r="L85" s="9"/>
      <c r="M85" s="9"/>
      <c r="N85" s="98"/>
      <c r="O85" s="100"/>
      <c r="P85" s="100"/>
      <c r="Q85" s="107"/>
      <c r="R85" s="107"/>
      <c r="S85" s="100"/>
      <c r="T85" s="68"/>
      <c r="U85" s="68"/>
      <c r="V85" s="68"/>
      <c r="W85" s="68"/>
      <c r="X85" s="68"/>
      <c r="Y85" s="68"/>
    </row>
    <row r="86" spans="1:25" hidden="1" x14ac:dyDescent="0.4">
      <c r="A86" s="154">
        <v>81</v>
      </c>
      <c r="B86" s="560" t="s">
        <v>281</v>
      </c>
      <c r="C86" s="194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8"/>
      <c r="O86" s="100"/>
      <c r="P86" s="100"/>
      <c r="Q86" s="107"/>
      <c r="R86" s="107"/>
      <c r="S86" s="100"/>
      <c r="T86" s="68"/>
      <c r="U86" s="68"/>
      <c r="V86" s="68"/>
      <c r="W86" s="68"/>
      <c r="X86" s="68"/>
      <c r="Y86" s="68"/>
    </row>
    <row r="87" spans="1:25" hidden="1" x14ac:dyDescent="0.4">
      <c r="A87" s="154">
        <v>82</v>
      </c>
      <c r="B87" s="560" t="s">
        <v>71</v>
      </c>
      <c r="C87" s="194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8"/>
      <c r="O87" s="100"/>
      <c r="P87" s="100"/>
      <c r="Q87" s="107"/>
      <c r="R87" s="107"/>
      <c r="S87" s="100"/>
      <c r="T87" s="68"/>
      <c r="U87" s="68"/>
      <c r="V87" s="68"/>
      <c r="W87" s="68"/>
      <c r="X87" s="68"/>
      <c r="Y87" s="68"/>
    </row>
    <row r="88" spans="1:25" hidden="1" x14ac:dyDescent="0.4">
      <c r="A88" s="154">
        <v>83</v>
      </c>
      <c r="B88" s="560" t="s">
        <v>79</v>
      </c>
      <c r="C88" s="194">
        <f t="shared" si="2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8"/>
      <c r="O88" s="100"/>
      <c r="P88" s="100"/>
      <c r="Q88" s="107"/>
      <c r="R88" s="107"/>
      <c r="S88" s="100"/>
      <c r="T88" s="68"/>
      <c r="U88" s="68"/>
      <c r="V88" s="68"/>
      <c r="W88" s="68"/>
      <c r="X88" s="68"/>
      <c r="Y88" s="68"/>
    </row>
    <row r="89" spans="1:25" hidden="1" x14ac:dyDescent="0.4">
      <c r="A89" s="154">
        <v>84</v>
      </c>
      <c r="B89" s="560" t="s">
        <v>37</v>
      </c>
      <c r="C89" s="194">
        <f t="shared" si="2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8"/>
      <c r="O89" s="100"/>
      <c r="P89" s="100"/>
      <c r="Q89" s="107"/>
      <c r="R89" s="107"/>
      <c r="S89" s="100"/>
      <c r="T89" s="68"/>
      <c r="U89" s="68"/>
      <c r="V89" s="68"/>
      <c r="W89" s="68"/>
      <c r="X89" s="68"/>
      <c r="Y89" s="68"/>
    </row>
    <row r="90" spans="1:25" hidden="1" x14ac:dyDescent="0.4">
      <c r="A90" s="154">
        <v>85</v>
      </c>
      <c r="B90" s="560" t="s">
        <v>348</v>
      </c>
      <c r="C90" s="194">
        <f t="shared" si="2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8"/>
      <c r="O90" s="100"/>
      <c r="P90" s="101"/>
      <c r="Q90" s="107"/>
      <c r="R90" s="107"/>
      <c r="S90" s="100"/>
      <c r="T90" s="68"/>
      <c r="U90" s="68"/>
      <c r="V90" s="68"/>
      <c r="W90" s="68"/>
      <c r="X90" s="68"/>
      <c r="Y90" s="68"/>
    </row>
    <row r="91" spans="1:25" hidden="1" x14ac:dyDescent="0.4">
      <c r="A91" s="154">
        <v>86</v>
      </c>
      <c r="B91" s="560" t="s">
        <v>92</v>
      </c>
      <c r="C91" s="194">
        <f t="shared" si="2"/>
        <v>0</v>
      </c>
      <c r="D91" s="8"/>
      <c r="E91" s="8"/>
      <c r="F91" s="96"/>
      <c r="G91" s="8"/>
      <c r="H91" s="9"/>
      <c r="I91" s="9"/>
      <c r="J91" s="9"/>
      <c r="K91" s="9"/>
      <c r="L91" s="9"/>
      <c r="M91" s="9"/>
      <c r="N91" s="98"/>
      <c r="O91" s="100"/>
      <c r="P91" s="100"/>
      <c r="Q91" s="107"/>
      <c r="R91" s="107"/>
      <c r="S91" s="100"/>
      <c r="T91" s="68"/>
      <c r="U91" s="68"/>
      <c r="V91" s="68"/>
      <c r="W91" s="68"/>
      <c r="X91" s="68"/>
      <c r="Y91" s="68"/>
    </row>
    <row r="92" spans="1:25" hidden="1" x14ac:dyDescent="0.4">
      <c r="A92" s="154">
        <v>87</v>
      </c>
      <c r="B92" s="560" t="s">
        <v>72</v>
      </c>
      <c r="C92" s="194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8"/>
      <c r="O92" s="100"/>
      <c r="P92" s="100"/>
      <c r="Q92" s="107"/>
      <c r="R92" s="107"/>
      <c r="S92" s="100"/>
      <c r="T92" s="68"/>
      <c r="U92" s="68"/>
      <c r="V92" s="68"/>
      <c r="W92" s="68"/>
      <c r="X92" s="68"/>
      <c r="Y92" s="68"/>
    </row>
    <row r="93" spans="1:25" hidden="1" x14ac:dyDescent="0.4">
      <c r="A93" s="154">
        <v>88</v>
      </c>
      <c r="B93" s="560" t="s">
        <v>94</v>
      </c>
      <c r="C93" s="194">
        <f t="shared" si="2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8"/>
      <c r="O93" s="100"/>
      <c r="P93" s="100"/>
      <c r="Q93" s="107"/>
      <c r="R93" s="107"/>
      <c r="S93" s="100"/>
      <c r="T93" s="68"/>
      <c r="U93" s="68"/>
      <c r="V93" s="68"/>
      <c r="W93" s="68"/>
      <c r="X93" s="68"/>
      <c r="Y93" s="68"/>
    </row>
    <row r="94" spans="1:25" hidden="1" x14ac:dyDescent="0.4">
      <c r="A94" s="154">
        <v>89</v>
      </c>
      <c r="B94" s="560" t="s">
        <v>17</v>
      </c>
      <c r="C94" s="194">
        <f t="shared" si="2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8"/>
      <c r="O94" s="100"/>
      <c r="P94" s="100"/>
      <c r="Q94" s="107"/>
      <c r="R94" s="107"/>
      <c r="S94" s="100"/>
      <c r="T94" s="68"/>
      <c r="U94" s="68"/>
      <c r="V94" s="68"/>
      <c r="W94" s="68"/>
      <c r="X94" s="68"/>
      <c r="Y94" s="68"/>
    </row>
    <row r="95" spans="1:25" hidden="1" x14ac:dyDescent="0.4">
      <c r="A95" s="154">
        <v>90</v>
      </c>
      <c r="B95" s="560" t="s">
        <v>24</v>
      </c>
      <c r="C95" s="194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8"/>
      <c r="O95" s="100"/>
      <c r="P95" s="100"/>
      <c r="Q95" s="107"/>
      <c r="R95" s="107"/>
      <c r="S95" s="100"/>
      <c r="T95" s="68"/>
      <c r="U95" s="68"/>
      <c r="V95" s="68"/>
      <c r="W95" s="68"/>
      <c r="X95" s="68"/>
      <c r="Y95" s="68"/>
    </row>
    <row r="96" spans="1:25" hidden="1" x14ac:dyDescent="0.4">
      <c r="A96" s="154">
        <v>91</v>
      </c>
      <c r="B96" s="560" t="s">
        <v>41</v>
      </c>
      <c r="C96" s="194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8"/>
      <c r="O96" s="100"/>
      <c r="P96" s="100"/>
      <c r="Q96" s="107"/>
      <c r="R96" s="107"/>
      <c r="S96" s="100"/>
      <c r="T96" s="68"/>
      <c r="U96" s="68"/>
      <c r="V96" s="68"/>
      <c r="W96" s="68"/>
      <c r="X96" s="68"/>
      <c r="Y96" s="68"/>
    </row>
    <row r="97" spans="1:25" hidden="1" x14ac:dyDescent="0.4">
      <c r="A97" s="154">
        <v>92</v>
      </c>
      <c r="B97" s="560" t="s">
        <v>9</v>
      </c>
      <c r="C97" s="194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8"/>
      <c r="O97" s="100"/>
      <c r="P97" s="100"/>
      <c r="Q97" s="107"/>
      <c r="R97" s="107"/>
      <c r="S97" s="100"/>
      <c r="T97" s="68"/>
      <c r="U97" s="68"/>
      <c r="V97" s="68"/>
      <c r="W97" s="68"/>
      <c r="X97" s="68"/>
      <c r="Y97" s="68"/>
    </row>
    <row r="98" spans="1:25" hidden="1" x14ac:dyDescent="0.4">
      <c r="A98" s="154">
        <v>93</v>
      </c>
      <c r="B98" s="560" t="s">
        <v>73</v>
      </c>
      <c r="C98" s="194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8"/>
      <c r="O98" s="100"/>
      <c r="P98" s="100"/>
      <c r="Q98" s="107"/>
      <c r="R98" s="107"/>
      <c r="S98" s="100"/>
      <c r="T98" s="68"/>
      <c r="U98" s="68"/>
      <c r="V98" s="68"/>
      <c r="W98" s="68"/>
      <c r="X98" s="68"/>
      <c r="Y98" s="68"/>
    </row>
    <row r="99" spans="1:25" hidden="1" x14ac:dyDescent="0.4">
      <c r="A99" s="154">
        <v>94</v>
      </c>
      <c r="B99" s="560" t="s">
        <v>39</v>
      </c>
      <c r="C99" s="194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8"/>
      <c r="O99" s="100"/>
      <c r="P99" s="100"/>
      <c r="Q99" s="107"/>
      <c r="R99" s="107"/>
      <c r="S99" s="100"/>
      <c r="T99" s="68"/>
      <c r="U99" s="68"/>
      <c r="V99" s="68"/>
      <c r="W99" s="68"/>
      <c r="X99" s="68"/>
      <c r="Y99" s="68"/>
    </row>
    <row r="100" spans="1:25" hidden="1" x14ac:dyDescent="0.4">
      <c r="A100" s="154">
        <v>95</v>
      </c>
      <c r="B100" s="560" t="s">
        <v>96</v>
      </c>
      <c r="C100" s="194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8"/>
      <c r="O100" s="100"/>
      <c r="P100" s="100"/>
      <c r="Q100" s="107"/>
      <c r="R100" s="107"/>
      <c r="S100" s="100"/>
      <c r="T100" s="68"/>
      <c r="U100" s="68"/>
      <c r="V100" s="68"/>
      <c r="W100" s="68"/>
      <c r="X100" s="68"/>
      <c r="Y100" s="68"/>
    </row>
    <row r="101" spans="1:25" hidden="1" x14ac:dyDescent="0.4">
      <c r="A101" s="154">
        <v>96</v>
      </c>
      <c r="B101" s="560" t="s">
        <v>97</v>
      </c>
      <c r="C101" s="194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8"/>
      <c r="O101" s="100"/>
      <c r="P101" s="100"/>
      <c r="Q101" s="107"/>
      <c r="R101" s="107"/>
      <c r="S101" s="100"/>
      <c r="T101" s="68"/>
      <c r="U101" s="68"/>
      <c r="V101" s="68"/>
      <c r="W101" s="68"/>
      <c r="X101" s="68"/>
      <c r="Y101" s="68"/>
    </row>
    <row r="102" spans="1:25" ht="18.5" hidden="1" thickBot="1" x14ac:dyDescent="0.45">
      <c r="A102" s="154">
        <v>96</v>
      </c>
      <c r="B102" s="561" t="s">
        <v>64</v>
      </c>
      <c r="C102" s="194">
        <f t="shared" ref="C102:C133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616"/>
      <c r="M102" s="616"/>
      <c r="N102" s="98"/>
    </row>
    <row r="103" spans="1:25" ht="18.5" thickBot="1" x14ac:dyDescent="0.45">
      <c r="D103" s="617">
        <f t="shared" ref="D103:S103" si="4">SUM(D5:D102)</f>
        <v>3197.6</v>
      </c>
      <c r="E103" s="617">
        <f t="shared" si="4"/>
        <v>4184.7200000000012</v>
      </c>
      <c r="F103" s="617">
        <f t="shared" si="4"/>
        <v>1901.4599999999998</v>
      </c>
      <c r="G103" s="617">
        <f t="shared" si="4"/>
        <v>2662.9900000000002</v>
      </c>
      <c r="H103" s="617">
        <f t="shared" si="4"/>
        <v>3971.2100000000005</v>
      </c>
      <c r="I103" s="617">
        <f t="shared" si="4"/>
        <v>2957.3</v>
      </c>
      <c r="J103" s="617">
        <f t="shared" si="4"/>
        <v>2620.4899999999998</v>
      </c>
      <c r="K103" s="617">
        <f t="shared" si="4"/>
        <v>2779.2</v>
      </c>
      <c r="L103" s="617">
        <f t="shared" si="4"/>
        <v>3233.9199999999996</v>
      </c>
      <c r="M103" s="617">
        <f t="shared" si="4"/>
        <v>1348.9899999999998</v>
      </c>
      <c r="N103" s="617">
        <f t="shared" si="4"/>
        <v>3235.4</v>
      </c>
      <c r="O103" s="617">
        <f t="shared" si="4"/>
        <v>2051.12</v>
      </c>
      <c r="P103" s="617">
        <f t="shared" si="4"/>
        <v>3383.3299999999995</v>
      </c>
      <c r="Q103" s="617">
        <f t="shared" si="4"/>
        <v>3484.1099999999997</v>
      </c>
      <c r="R103" s="617">
        <f t="shared" si="4"/>
        <v>3008.3199999999993</v>
      </c>
      <c r="S103" s="617">
        <f t="shared" si="4"/>
        <v>2841.49</v>
      </c>
    </row>
    <row r="104" spans="1:25" x14ac:dyDescent="0.4">
      <c r="K104" s="600"/>
    </row>
  </sheetData>
  <sheetProtection algorithmName="SHA-512" hashValue="CvmwzSI6KarBAAN9DbKSAm1CoGXhcAWsSW6AclS5g1xUjTtrAPfWyOEwldkCRe5gXwIy05dIXZqR6p7i1y0KGw==" saltValue="COM6I1qZJgKbh/H/9LFD0g==" spinCount="100000" sheet="1" objects="1" scenarios="1"/>
  <sortState ref="B6:S103">
    <sortCondition descending="1" ref="C6:C10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2" zoomScale="125" zoomScaleNormal="110" workbookViewId="0">
      <selection activeCell="G18" sqref="G18"/>
    </sheetView>
  </sheetViews>
  <sheetFormatPr baseColWidth="10" defaultRowHeight="14.5" x14ac:dyDescent="0.35"/>
  <cols>
    <col min="2" max="2" width="32.81640625" bestFit="1" customWidth="1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89" t="s">
        <v>186</v>
      </c>
      <c r="C1" s="77">
        <v>199</v>
      </c>
    </row>
    <row r="2" spans="2:3" ht="15.5" x14ac:dyDescent="0.35">
      <c r="B2" s="311" t="s">
        <v>101</v>
      </c>
      <c r="C2" s="77">
        <v>1</v>
      </c>
    </row>
    <row r="3" spans="2:3" ht="15.5" x14ac:dyDescent="0.35">
      <c r="B3" s="320" t="s">
        <v>111</v>
      </c>
      <c r="C3" s="77">
        <v>55</v>
      </c>
    </row>
    <row r="4" spans="2:3" ht="15.5" x14ac:dyDescent="0.35">
      <c r="B4" s="89" t="s">
        <v>133</v>
      </c>
      <c r="C4" s="52">
        <v>35</v>
      </c>
    </row>
    <row r="5" spans="2:3" ht="15.5" x14ac:dyDescent="0.35">
      <c r="B5" s="321" t="s">
        <v>155</v>
      </c>
      <c r="C5" s="52">
        <v>20</v>
      </c>
    </row>
    <row r="6" spans="2:3" ht="15.5" x14ac:dyDescent="0.35">
      <c r="B6" s="89" t="s">
        <v>141</v>
      </c>
      <c r="C6" s="77">
        <v>11</v>
      </c>
    </row>
    <row r="7" spans="2:3" ht="15.5" x14ac:dyDescent="0.35">
      <c r="B7" s="262" t="s">
        <v>441</v>
      </c>
      <c r="C7" s="77">
        <v>30</v>
      </c>
    </row>
    <row r="8" spans="2:3" ht="15.5" x14ac:dyDescent="0.35">
      <c r="B8" s="78" t="s">
        <v>150</v>
      </c>
      <c r="C8" s="77">
        <v>85</v>
      </c>
    </row>
    <row r="9" spans="2:3" ht="15.5" x14ac:dyDescent="0.35">
      <c r="B9" s="311" t="s">
        <v>471</v>
      </c>
      <c r="C9" s="77">
        <v>15</v>
      </c>
    </row>
    <row r="10" spans="2:3" ht="15.5" x14ac:dyDescent="0.35">
      <c r="B10" s="317" t="s">
        <v>224</v>
      </c>
      <c r="C10" s="52">
        <v>15</v>
      </c>
    </row>
    <row r="11" spans="2:3" ht="15.5" x14ac:dyDescent="0.35">
      <c r="B11" s="322" t="s">
        <v>474</v>
      </c>
      <c r="C11" s="323">
        <v>50</v>
      </c>
    </row>
    <row r="12" spans="2:3" ht="15.5" x14ac:dyDescent="0.35">
      <c r="B12" s="89" t="s">
        <v>106</v>
      </c>
      <c r="C12" s="52">
        <v>160</v>
      </c>
    </row>
    <row r="13" spans="2:3" ht="15.5" x14ac:dyDescent="0.35">
      <c r="B13" s="273" t="s">
        <v>127</v>
      </c>
      <c r="C13" s="77">
        <v>102.5</v>
      </c>
    </row>
    <row r="14" spans="2:3" ht="15.5" x14ac:dyDescent="0.35">
      <c r="B14" s="89" t="s">
        <v>139</v>
      </c>
      <c r="C14" s="77">
        <v>19</v>
      </c>
    </row>
    <row r="15" spans="2:3" ht="15.5" x14ac:dyDescent="0.35">
      <c r="B15" s="249" t="s">
        <v>393</v>
      </c>
      <c r="C15" s="77">
        <v>130</v>
      </c>
    </row>
    <row r="16" spans="2:3" ht="15.5" x14ac:dyDescent="0.35">
      <c r="B16" s="89" t="s">
        <v>174</v>
      </c>
      <c r="C16" s="77">
        <v>145</v>
      </c>
    </row>
    <row r="17" spans="2:3" ht="15.5" x14ac:dyDescent="0.35">
      <c r="B17" s="89" t="s">
        <v>108</v>
      </c>
      <c r="C17" s="52">
        <v>92.5</v>
      </c>
    </row>
    <row r="18" spans="2:3" ht="15.5" x14ac:dyDescent="0.35">
      <c r="B18" s="89" t="s">
        <v>102</v>
      </c>
      <c r="C18" s="77">
        <v>93.5</v>
      </c>
    </row>
    <row r="19" spans="2:3" ht="15.5" x14ac:dyDescent="0.35">
      <c r="B19" s="320" t="s">
        <v>200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R218"/>
  <sheetViews>
    <sheetView topLeftCell="A3" zoomScale="50" zoomScaleNormal="50" workbookViewId="0">
      <selection activeCell="D25" sqref="D25"/>
    </sheetView>
  </sheetViews>
  <sheetFormatPr baseColWidth="10" defaultColWidth="11.453125" defaultRowHeight="16.5" x14ac:dyDescent="0.35"/>
  <cols>
    <col min="1" max="1" width="5.81640625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9.36328125" style="18" customWidth="1"/>
    <col min="7" max="7" width="9.6328125" style="18" customWidth="1"/>
    <col min="8" max="8" width="8.6328125" style="18" customWidth="1"/>
    <col min="9" max="9" width="8.6328125" style="61" customWidth="1"/>
    <col min="10" max="13" width="8.6328125" style="18" customWidth="1"/>
    <col min="14" max="17" width="8.6328125" style="17" customWidth="1"/>
    <col min="18" max="18" width="8.81640625" style="17" customWidth="1"/>
    <col min="19" max="19" width="9.1796875" style="17" customWidth="1"/>
    <col min="20" max="21" width="8.6328125" style="18" customWidth="1"/>
    <col min="22" max="35" width="8.6328125" style="17" customWidth="1"/>
    <col min="36" max="37" width="8.6328125" style="17" hidden="1" customWidth="1"/>
    <col min="38" max="38" width="5.81640625" style="17" bestFit="1" customWidth="1"/>
    <col min="39" max="39" width="4.6328125" style="17" hidden="1" customWidth="1"/>
    <col min="40" max="40" width="6.81640625" style="17" hidden="1" customWidth="1"/>
    <col min="41" max="41" width="5.81640625" style="17" hidden="1" customWidth="1"/>
    <col min="42" max="42" width="7.1796875" style="17" hidden="1" customWidth="1"/>
    <col min="43" max="43" width="5" style="17" hidden="1" customWidth="1"/>
    <col min="44" max="44" width="6.81640625" style="17" hidden="1" customWidth="1"/>
    <col min="45" max="45" width="5.36328125" style="17" hidden="1" customWidth="1"/>
    <col min="46" max="46" width="6.36328125" style="17" hidden="1" customWidth="1"/>
    <col min="47" max="48" width="11.453125" style="17" customWidth="1"/>
    <col min="49" max="16384" width="11.453125" style="17"/>
  </cols>
  <sheetData>
    <row r="1" spans="1:46" s="58" customFormat="1" ht="45" x14ac:dyDescent="0.35">
      <c r="A1" s="890" t="s">
        <v>0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891"/>
    </row>
    <row r="2" spans="1:46" x14ac:dyDescent="0.35">
      <c r="I2" s="59"/>
    </row>
    <row r="3" spans="1:46" s="60" customFormat="1" ht="36" customHeight="1" x14ac:dyDescent="0.35">
      <c r="A3" s="888" t="s">
        <v>500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89"/>
      <c r="M3" s="889"/>
      <c r="N3" s="889"/>
      <c r="O3" s="889"/>
      <c r="P3" s="889"/>
      <c r="Q3" s="889"/>
      <c r="R3" s="889"/>
      <c r="S3" s="889"/>
      <c r="T3" s="889"/>
      <c r="U3" s="889"/>
      <c r="V3" s="889"/>
      <c r="W3" s="889"/>
      <c r="X3" s="889"/>
      <c r="Y3" s="889"/>
      <c r="Z3" s="889"/>
      <c r="AA3" s="889"/>
      <c r="AB3" s="889"/>
      <c r="AC3" s="889"/>
      <c r="AD3" s="889"/>
      <c r="AE3" s="889"/>
      <c r="AF3" s="889"/>
      <c r="AG3" s="889"/>
      <c r="AH3" s="889"/>
      <c r="AI3" s="889"/>
      <c r="AJ3" s="889"/>
      <c r="AK3" s="889"/>
      <c r="AL3" s="889"/>
    </row>
    <row r="4" spans="1:46" x14ac:dyDescent="0.35">
      <c r="I4" s="59"/>
    </row>
    <row r="5" spans="1:46" s="30" customFormat="1" ht="56" customHeight="1" thickBot="1" x14ac:dyDescent="0.4">
      <c r="A5" s="892" t="s">
        <v>1</v>
      </c>
      <c r="B5" s="892"/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  <c r="O5" s="892"/>
      <c r="P5" s="892"/>
      <c r="Q5" s="892"/>
      <c r="R5" s="892"/>
      <c r="S5" s="892"/>
      <c r="T5" s="892"/>
      <c r="U5" s="892"/>
      <c r="V5" s="892"/>
      <c r="W5" s="892"/>
      <c r="X5" s="892"/>
      <c r="Y5" s="892"/>
      <c r="Z5" s="892"/>
      <c r="AA5" s="892"/>
      <c r="AB5" s="892"/>
      <c r="AC5" s="892"/>
      <c r="AD5" s="892"/>
      <c r="AE5" s="892"/>
      <c r="AF5" s="892"/>
      <c r="AG5" s="892"/>
      <c r="AH5" s="892"/>
      <c r="AI5" s="892"/>
      <c r="AJ5" s="892"/>
      <c r="AK5" s="892"/>
      <c r="AL5" s="892"/>
    </row>
    <row r="6" spans="1:46" ht="28" customHeight="1" thickBot="1" x14ac:dyDescent="0.4">
      <c r="F6" s="881">
        <v>45732</v>
      </c>
      <c r="G6" s="882"/>
      <c r="H6" s="881" t="s">
        <v>545</v>
      </c>
      <c r="I6" s="882"/>
      <c r="J6" s="881">
        <v>45760</v>
      </c>
      <c r="K6" s="882"/>
      <c r="L6" s="881">
        <v>45774</v>
      </c>
      <c r="M6" s="882"/>
      <c r="N6" s="881">
        <v>45781</v>
      </c>
      <c r="O6" s="882"/>
      <c r="P6" s="881">
        <v>45802</v>
      </c>
      <c r="Q6" s="882"/>
      <c r="R6" s="881">
        <v>45809</v>
      </c>
      <c r="S6" s="882"/>
      <c r="T6" s="881">
        <v>45830</v>
      </c>
      <c r="U6" s="882"/>
      <c r="V6" s="881">
        <v>45847</v>
      </c>
      <c r="W6" s="882"/>
      <c r="X6" s="881">
        <v>45886</v>
      </c>
      <c r="Y6" s="882"/>
      <c r="Z6" s="881">
        <v>45911</v>
      </c>
      <c r="AA6" s="882"/>
      <c r="AB6" s="881">
        <v>45921</v>
      </c>
      <c r="AC6" s="882"/>
      <c r="AD6" s="893">
        <v>45942</v>
      </c>
      <c r="AE6" s="894"/>
      <c r="AF6" s="881">
        <v>45970</v>
      </c>
      <c r="AG6" s="882"/>
      <c r="AH6" s="881">
        <v>45985</v>
      </c>
      <c r="AI6" s="882"/>
      <c r="AJ6" s="893">
        <v>45998</v>
      </c>
      <c r="AK6" s="894"/>
    </row>
    <row r="7" spans="1:46" s="31" customFormat="1" ht="16.5" customHeight="1" thickBot="1" x14ac:dyDescent="0.4">
      <c r="C7" s="210"/>
      <c r="F7" s="877" t="s">
        <v>502</v>
      </c>
      <c r="G7" s="878"/>
      <c r="H7" s="877" t="s">
        <v>546</v>
      </c>
      <c r="I7" s="878"/>
      <c r="J7" s="877" t="s">
        <v>559</v>
      </c>
      <c r="K7" s="878"/>
      <c r="L7" s="877" t="s">
        <v>579</v>
      </c>
      <c r="M7" s="878"/>
      <c r="N7" s="877" t="s">
        <v>581</v>
      </c>
      <c r="O7" s="878"/>
      <c r="P7" s="877" t="s">
        <v>605</v>
      </c>
      <c r="Q7" s="878"/>
      <c r="R7" s="877" t="s">
        <v>614</v>
      </c>
      <c r="S7" s="878"/>
      <c r="T7" s="877" t="s">
        <v>620</v>
      </c>
      <c r="U7" s="878"/>
      <c r="V7" s="877" t="s">
        <v>627</v>
      </c>
      <c r="W7" s="878"/>
      <c r="X7" s="877" t="s">
        <v>645</v>
      </c>
      <c r="Y7" s="878"/>
      <c r="Z7" s="877" t="s">
        <v>661</v>
      </c>
      <c r="AA7" s="878"/>
      <c r="AB7" s="877" t="s">
        <v>662</v>
      </c>
      <c r="AC7" s="878"/>
      <c r="AD7" s="877" t="s">
        <v>663</v>
      </c>
      <c r="AE7" s="878"/>
      <c r="AF7" s="877" t="s">
        <v>664</v>
      </c>
      <c r="AG7" s="897"/>
      <c r="AH7" s="877" t="s">
        <v>709</v>
      </c>
      <c r="AI7" s="878"/>
      <c r="AJ7" s="877" t="s">
        <v>665</v>
      </c>
      <c r="AK7" s="878"/>
      <c r="AL7" s="17"/>
      <c r="AM7" s="17"/>
      <c r="AN7" s="17"/>
      <c r="AO7" s="17"/>
      <c r="AP7" s="17"/>
      <c r="AQ7" s="17"/>
      <c r="AR7" s="17"/>
      <c r="AS7" s="17"/>
    </row>
    <row r="8" spans="1:46" s="31" customFormat="1" ht="49" customHeight="1" thickBot="1" x14ac:dyDescent="0.4">
      <c r="A8" s="885" t="s">
        <v>501</v>
      </c>
      <c r="B8" s="886"/>
      <c r="C8" s="886"/>
      <c r="D8" s="886"/>
      <c r="E8" s="887"/>
      <c r="F8" s="883"/>
      <c r="G8" s="884"/>
      <c r="H8" s="879"/>
      <c r="I8" s="880"/>
      <c r="J8" s="883"/>
      <c r="K8" s="884"/>
      <c r="L8" s="883"/>
      <c r="M8" s="884"/>
      <c r="N8" s="883"/>
      <c r="O8" s="884"/>
      <c r="P8" s="883"/>
      <c r="Q8" s="884"/>
      <c r="R8" s="883"/>
      <c r="S8" s="884"/>
      <c r="T8" s="883"/>
      <c r="U8" s="884"/>
      <c r="V8" s="883"/>
      <c r="W8" s="884"/>
      <c r="X8" s="883"/>
      <c r="Y8" s="884"/>
      <c r="Z8" s="883"/>
      <c r="AA8" s="884"/>
      <c r="AB8" s="879"/>
      <c r="AC8" s="880"/>
      <c r="AD8" s="879"/>
      <c r="AE8" s="880"/>
      <c r="AF8" s="883"/>
      <c r="AG8" s="898"/>
      <c r="AH8" s="883"/>
      <c r="AI8" s="884"/>
      <c r="AJ8" s="883"/>
      <c r="AK8" s="884"/>
      <c r="AL8" s="17"/>
      <c r="AM8" s="17"/>
      <c r="AN8" s="17"/>
      <c r="AO8" s="17"/>
      <c r="AP8" s="17"/>
      <c r="AQ8" s="17"/>
      <c r="AR8" s="17"/>
      <c r="AS8" s="17"/>
    </row>
    <row r="9" spans="1:46" ht="28" customHeight="1" thickBot="1" x14ac:dyDescent="0.4">
      <c r="A9" s="246" t="s">
        <v>259</v>
      </c>
      <c r="B9" s="158" t="s">
        <v>129</v>
      </c>
      <c r="C9" s="158" t="s">
        <v>130</v>
      </c>
      <c r="D9" s="158" t="s">
        <v>3</v>
      </c>
      <c r="E9" s="57" t="s">
        <v>4</v>
      </c>
      <c r="F9" s="87" t="s">
        <v>5</v>
      </c>
      <c r="G9" s="204" t="s">
        <v>6</v>
      </c>
      <c r="H9" s="87" t="s">
        <v>5</v>
      </c>
      <c r="I9" s="204" t="s">
        <v>6</v>
      </c>
      <c r="J9" s="91" t="s">
        <v>5</v>
      </c>
      <c r="K9" s="204" t="s">
        <v>6</v>
      </c>
      <c r="L9" s="91" t="s">
        <v>5</v>
      </c>
      <c r="M9" s="204" t="s">
        <v>6</v>
      </c>
      <c r="N9" s="87" t="s">
        <v>5</v>
      </c>
      <c r="O9" s="204" t="s">
        <v>6</v>
      </c>
      <c r="P9" s="91" t="s">
        <v>5</v>
      </c>
      <c r="Q9" s="204" t="s">
        <v>6</v>
      </c>
      <c r="R9" s="87" t="s">
        <v>5</v>
      </c>
      <c r="S9" s="204" t="s">
        <v>6</v>
      </c>
      <c r="T9" s="91" t="s">
        <v>5</v>
      </c>
      <c r="U9" s="204" t="s">
        <v>6</v>
      </c>
      <c r="V9" s="91" t="s">
        <v>5</v>
      </c>
      <c r="W9" s="204" t="s">
        <v>6</v>
      </c>
      <c r="X9" s="91" t="s">
        <v>5</v>
      </c>
      <c r="Y9" s="204" t="s">
        <v>6</v>
      </c>
      <c r="Z9" s="91" t="s">
        <v>5</v>
      </c>
      <c r="AA9" s="204" t="s">
        <v>6</v>
      </c>
      <c r="AB9" s="91" t="s">
        <v>5</v>
      </c>
      <c r="AC9" s="204" t="s">
        <v>6</v>
      </c>
      <c r="AD9" s="91" t="s">
        <v>5</v>
      </c>
      <c r="AE9" s="204" t="s">
        <v>6</v>
      </c>
      <c r="AF9" s="91" t="s">
        <v>5</v>
      </c>
      <c r="AG9" s="204" t="s">
        <v>6</v>
      </c>
      <c r="AH9" s="91" t="s">
        <v>5</v>
      </c>
      <c r="AI9" s="204" t="s">
        <v>6</v>
      </c>
      <c r="AJ9" s="91" t="s">
        <v>5</v>
      </c>
      <c r="AK9" s="204" t="s">
        <v>6</v>
      </c>
      <c r="AL9" s="246" t="s">
        <v>259</v>
      </c>
      <c r="AM9" s="493" t="s">
        <v>259</v>
      </c>
      <c r="AN9" s="494" t="s">
        <v>259</v>
      </c>
      <c r="AO9" s="495">
        <v>0.3</v>
      </c>
      <c r="AP9" s="496" t="s">
        <v>220</v>
      </c>
      <c r="AQ9" s="497">
        <v>0.6</v>
      </c>
      <c r="AR9" s="498" t="s">
        <v>220</v>
      </c>
      <c r="AS9" s="497">
        <v>-0.4</v>
      </c>
      <c r="AT9" s="498" t="s">
        <v>220</v>
      </c>
    </row>
    <row r="10" spans="1:46" s="50" customFormat="1" ht="20.25" customHeight="1" x14ac:dyDescent="0.35">
      <c r="A10" s="237">
        <v>1</v>
      </c>
      <c r="B10" s="22" t="s">
        <v>48</v>
      </c>
      <c r="C10" s="52">
        <v>2008</v>
      </c>
      <c r="D10" s="75" t="s">
        <v>38</v>
      </c>
      <c r="E10" s="26">
        <f>G10+I10+K10+M10+O10+Q10+S10+U10+W10+Y10+AA10+AC10+AE10+AG10+AI10+AK10</f>
        <v>737.02</v>
      </c>
      <c r="F10" s="139"/>
      <c r="G10" s="776"/>
      <c r="H10" s="139">
        <v>147</v>
      </c>
      <c r="I10" s="518">
        <v>112</v>
      </c>
      <c r="J10" s="115"/>
      <c r="K10" s="218"/>
      <c r="L10" s="115"/>
      <c r="M10" s="218"/>
      <c r="N10" s="115">
        <v>74</v>
      </c>
      <c r="O10" s="218">
        <v>130</v>
      </c>
      <c r="P10" s="139"/>
      <c r="Q10" s="858"/>
      <c r="R10" s="139">
        <v>79</v>
      </c>
      <c r="S10" s="218">
        <v>25.02</v>
      </c>
      <c r="T10" s="115">
        <v>75</v>
      </c>
      <c r="U10" s="489">
        <v>50</v>
      </c>
      <c r="V10" s="139">
        <v>75</v>
      </c>
      <c r="W10" s="489">
        <v>85</v>
      </c>
      <c r="X10" s="115">
        <v>70</v>
      </c>
      <c r="Y10" s="489">
        <v>100</v>
      </c>
      <c r="Z10" s="139"/>
      <c r="AA10" s="860"/>
      <c r="AB10" s="139">
        <v>73</v>
      </c>
      <c r="AC10" s="345">
        <v>65</v>
      </c>
      <c r="AD10" s="139">
        <v>77</v>
      </c>
      <c r="AE10" s="489">
        <v>35</v>
      </c>
      <c r="AF10" s="115">
        <v>68</v>
      </c>
      <c r="AG10" s="489">
        <v>100</v>
      </c>
      <c r="AH10" s="139">
        <v>79</v>
      </c>
      <c r="AI10" s="489">
        <v>35</v>
      </c>
      <c r="AJ10" s="139"/>
      <c r="AK10" s="143"/>
      <c r="AL10" s="237">
        <v>1</v>
      </c>
      <c r="AM10" s="488">
        <v>1</v>
      </c>
      <c r="AN10" s="489">
        <v>100</v>
      </c>
      <c r="AO10" s="490">
        <f>AN10*AO9</f>
        <v>30</v>
      </c>
      <c r="AP10" s="218">
        <v>130</v>
      </c>
      <c r="AQ10" s="491">
        <f>AN10*AQ9</f>
        <v>60</v>
      </c>
      <c r="AR10" s="492">
        <v>160</v>
      </c>
      <c r="AS10" s="491">
        <f>AN10*AS9</f>
        <v>-40</v>
      </c>
      <c r="AT10" s="492">
        <v>40</v>
      </c>
    </row>
    <row r="11" spans="1:46" s="50" customFormat="1" ht="20.25" customHeight="1" x14ac:dyDescent="0.35">
      <c r="A11" s="237">
        <f t="shared" ref="A11:A54" si="0">A10+1</f>
        <v>2</v>
      </c>
      <c r="B11" s="81" t="s">
        <v>114</v>
      </c>
      <c r="C11" s="52">
        <v>2008</v>
      </c>
      <c r="D11" s="563" t="s">
        <v>136</v>
      </c>
      <c r="E11" s="26">
        <f>G11+I11+K11+M11+O11+Q11+S11+U11+W11+Y11+AA11+AC11+AE11+AG11+AI11+AK11</f>
        <v>719.05</v>
      </c>
      <c r="F11" s="139">
        <v>73</v>
      </c>
      <c r="G11" s="257">
        <v>85</v>
      </c>
      <c r="H11" s="139"/>
      <c r="I11" s="566"/>
      <c r="J11" s="115"/>
      <c r="K11" s="116"/>
      <c r="L11" s="139"/>
      <c r="M11" s="116"/>
      <c r="N11" s="139">
        <v>85</v>
      </c>
      <c r="O11" s="116">
        <v>4.55</v>
      </c>
      <c r="P11" s="115">
        <v>68</v>
      </c>
      <c r="Q11" s="257">
        <v>100</v>
      </c>
      <c r="R11" s="139">
        <v>73</v>
      </c>
      <c r="S11" s="116">
        <v>130</v>
      </c>
      <c r="T11" s="139">
        <v>70</v>
      </c>
      <c r="U11" s="257">
        <v>85</v>
      </c>
      <c r="V11" s="139"/>
      <c r="W11" s="810"/>
      <c r="X11" s="139"/>
      <c r="Y11" s="580"/>
      <c r="Z11" s="139">
        <v>73</v>
      </c>
      <c r="AA11" s="440">
        <v>34</v>
      </c>
      <c r="AB11" s="139">
        <v>72</v>
      </c>
      <c r="AC11" s="218">
        <v>110.5</v>
      </c>
      <c r="AD11" s="115">
        <v>73</v>
      </c>
      <c r="AE11" s="257">
        <v>100</v>
      </c>
      <c r="AF11" s="139"/>
      <c r="AG11" s="580"/>
      <c r="AH11" s="115">
        <v>75</v>
      </c>
      <c r="AI11" s="257">
        <v>70</v>
      </c>
      <c r="AJ11" s="115"/>
      <c r="AK11" s="116"/>
      <c r="AL11" s="237">
        <f t="shared" ref="AL11:AL74" si="1">AL10+1</f>
        <v>2</v>
      </c>
      <c r="AM11" s="286">
        <v>2</v>
      </c>
      <c r="AN11" s="257">
        <v>70</v>
      </c>
      <c r="AO11" s="245">
        <f>AN11*AO9</f>
        <v>21</v>
      </c>
      <c r="AP11" s="116">
        <v>91</v>
      </c>
      <c r="AQ11" s="171">
        <f>AN11*AQ9</f>
        <v>42</v>
      </c>
      <c r="AR11" s="440">
        <v>112</v>
      </c>
      <c r="AS11" s="491">
        <f>AN11*AS9</f>
        <v>-28</v>
      </c>
      <c r="AT11" s="440">
        <v>28</v>
      </c>
    </row>
    <row r="12" spans="1:46" s="50" customFormat="1" ht="20.25" customHeight="1" x14ac:dyDescent="0.35">
      <c r="A12" s="237">
        <f t="shared" si="0"/>
        <v>3</v>
      </c>
      <c r="B12" s="81" t="s">
        <v>53</v>
      </c>
      <c r="C12" s="52">
        <v>2007</v>
      </c>
      <c r="D12" s="563" t="s">
        <v>28</v>
      </c>
      <c r="E12" s="26">
        <f>G12+I12+K12+M12+O12+Q12+S12+U12+W12+Y12+AA12+AC12+AE12+AG12+AI12+AK12-AA12</f>
        <v>481.01</v>
      </c>
      <c r="F12" s="139">
        <v>73</v>
      </c>
      <c r="G12" s="257">
        <v>85</v>
      </c>
      <c r="H12" s="117">
        <v>155</v>
      </c>
      <c r="I12" s="518">
        <v>25.06</v>
      </c>
      <c r="J12" s="139"/>
      <c r="K12" s="567"/>
      <c r="L12" s="139"/>
      <c r="M12" s="116"/>
      <c r="N12" s="139">
        <v>75</v>
      </c>
      <c r="O12" s="143">
        <v>78</v>
      </c>
      <c r="P12" s="139">
        <v>79</v>
      </c>
      <c r="Q12" s="257">
        <v>20</v>
      </c>
      <c r="R12" s="139">
        <v>78</v>
      </c>
      <c r="S12" s="116">
        <v>52</v>
      </c>
      <c r="T12" s="139">
        <v>70</v>
      </c>
      <c r="U12" s="257">
        <v>85</v>
      </c>
      <c r="V12" s="115">
        <v>76</v>
      </c>
      <c r="W12" s="257">
        <v>40</v>
      </c>
      <c r="X12" s="139">
        <v>73</v>
      </c>
      <c r="Y12" s="257">
        <v>70</v>
      </c>
      <c r="Z12" s="115">
        <v>78</v>
      </c>
      <c r="AA12" s="703">
        <v>5.7</v>
      </c>
      <c r="AB12" s="115">
        <v>84</v>
      </c>
      <c r="AC12" s="116">
        <v>11.7</v>
      </c>
      <c r="AD12" s="139">
        <v>78</v>
      </c>
      <c r="AE12" s="257">
        <v>14.25</v>
      </c>
      <c r="AF12" s="139"/>
      <c r="AG12" s="518"/>
      <c r="AH12" s="139"/>
      <c r="AI12" s="518"/>
      <c r="AJ12" s="139"/>
      <c r="AK12" s="116"/>
      <c r="AL12" s="237">
        <f t="shared" si="1"/>
        <v>3</v>
      </c>
      <c r="AM12" s="281">
        <v>3</v>
      </c>
      <c r="AN12" s="257">
        <v>50</v>
      </c>
      <c r="AO12" s="245">
        <f>AN12*AO9</f>
        <v>15</v>
      </c>
      <c r="AP12" s="143">
        <v>65</v>
      </c>
      <c r="AQ12" s="171">
        <f>AN12*AQ9</f>
        <v>30</v>
      </c>
      <c r="AR12" s="440">
        <v>80</v>
      </c>
      <c r="AS12" s="491">
        <f>AN12*AS9</f>
        <v>-20</v>
      </c>
      <c r="AT12" s="440">
        <v>20</v>
      </c>
    </row>
    <row r="13" spans="1:46" s="50" customFormat="1" ht="20.25" customHeight="1" x14ac:dyDescent="0.35">
      <c r="A13" s="237">
        <f t="shared" si="0"/>
        <v>4</v>
      </c>
      <c r="B13" s="162" t="s">
        <v>230</v>
      </c>
      <c r="C13" s="52">
        <v>2009</v>
      </c>
      <c r="D13" s="160" t="s">
        <v>13</v>
      </c>
      <c r="E13" s="26">
        <f>G13+I13+K13+M13+O13+Q13+S13+U13+W13+Y13+AA13+AC13+AE13+AG13+AI13+AK13</f>
        <v>470.7</v>
      </c>
      <c r="F13" s="115">
        <v>77</v>
      </c>
      <c r="G13" s="257">
        <v>30</v>
      </c>
      <c r="H13" s="115">
        <v>151</v>
      </c>
      <c r="I13" s="518">
        <v>64</v>
      </c>
      <c r="J13" s="139"/>
      <c r="K13" s="567"/>
      <c r="L13" s="139"/>
      <c r="M13" s="116"/>
      <c r="N13" s="139"/>
      <c r="O13" s="116"/>
      <c r="P13" s="139">
        <v>72</v>
      </c>
      <c r="Q13" s="257">
        <v>70</v>
      </c>
      <c r="R13" s="115"/>
      <c r="S13" s="701"/>
      <c r="T13" s="139">
        <v>82</v>
      </c>
      <c r="U13" s="257">
        <v>10</v>
      </c>
      <c r="V13" s="139">
        <v>76</v>
      </c>
      <c r="W13" s="257">
        <v>40</v>
      </c>
      <c r="X13" s="139">
        <v>75</v>
      </c>
      <c r="Y13" s="257">
        <v>31</v>
      </c>
      <c r="Z13" s="139">
        <v>78</v>
      </c>
      <c r="AA13" s="440">
        <v>5.7</v>
      </c>
      <c r="AB13" s="115"/>
      <c r="AC13" s="116"/>
      <c r="AD13" s="139">
        <v>75</v>
      </c>
      <c r="AE13" s="257">
        <v>50</v>
      </c>
      <c r="AF13" s="115">
        <v>75</v>
      </c>
      <c r="AG13" s="257">
        <v>70</v>
      </c>
      <c r="AH13" s="139">
        <v>74</v>
      </c>
      <c r="AI13" s="257">
        <v>100</v>
      </c>
      <c r="AJ13" s="139"/>
      <c r="AK13" s="116"/>
      <c r="AL13" s="237">
        <f t="shared" si="1"/>
        <v>4</v>
      </c>
      <c r="AM13" s="286">
        <v>4</v>
      </c>
      <c r="AN13" s="257">
        <v>40</v>
      </c>
      <c r="AO13" s="245">
        <f>AN13*AO9</f>
        <v>12</v>
      </c>
      <c r="AP13" s="116">
        <v>52</v>
      </c>
      <c r="AQ13" s="171">
        <f>AN13*AQ9</f>
        <v>24</v>
      </c>
      <c r="AR13" s="440">
        <v>64</v>
      </c>
      <c r="AS13" s="171">
        <f>AN13*AS9</f>
        <v>-16</v>
      </c>
      <c r="AT13" s="440">
        <v>16</v>
      </c>
    </row>
    <row r="14" spans="1:46" s="50" customFormat="1" ht="20.25" customHeight="1" x14ac:dyDescent="0.35">
      <c r="A14" s="237">
        <f t="shared" si="0"/>
        <v>5</v>
      </c>
      <c r="B14" s="79" t="s">
        <v>59</v>
      </c>
      <c r="C14" s="77">
        <v>2009</v>
      </c>
      <c r="D14" s="150" t="s">
        <v>29</v>
      </c>
      <c r="E14" s="26">
        <f>G14+I14+K14+M14+O14+Q14+S14+U14+W14+Y14+AA14+AC14+AE14+AG14+AI14+AK14</f>
        <v>368.8</v>
      </c>
      <c r="F14" s="139">
        <v>74</v>
      </c>
      <c r="G14" s="257">
        <v>50</v>
      </c>
      <c r="H14" s="139">
        <v>160</v>
      </c>
      <c r="I14" s="518">
        <v>12.8</v>
      </c>
      <c r="J14" s="139"/>
      <c r="K14" s="567"/>
      <c r="L14" s="139">
        <v>80</v>
      </c>
      <c r="M14" s="440">
        <v>28</v>
      </c>
      <c r="N14" s="115"/>
      <c r="O14" s="116"/>
      <c r="P14" s="139">
        <v>78</v>
      </c>
      <c r="Q14" s="257">
        <v>30</v>
      </c>
      <c r="R14" s="139">
        <v>81</v>
      </c>
      <c r="S14" s="143">
        <v>6.5</v>
      </c>
      <c r="T14" s="139">
        <v>80</v>
      </c>
      <c r="U14" s="257">
        <v>25</v>
      </c>
      <c r="V14" s="115">
        <v>76</v>
      </c>
      <c r="W14" s="257">
        <v>40</v>
      </c>
      <c r="X14" s="139">
        <v>75</v>
      </c>
      <c r="Y14" s="257">
        <v>31</v>
      </c>
      <c r="Z14" s="139"/>
      <c r="AA14" s="701"/>
      <c r="AB14" s="139">
        <v>72</v>
      </c>
      <c r="AC14" s="116">
        <v>110.5</v>
      </c>
      <c r="AD14" s="139">
        <v>77</v>
      </c>
      <c r="AE14" s="257">
        <v>35</v>
      </c>
      <c r="AF14" s="139"/>
      <c r="AG14" s="518"/>
      <c r="AH14" s="115"/>
      <c r="AI14" s="518"/>
      <c r="AJ14" s="115"/>
      <c r="AK14" s="116"/>
      <c r="AL14" s="237">
        <f t="shared" si="1"/>
        <v>5</v>
      </c>
      <c r="AM14" s="281">
        <v>5</v>
      </c>
      <c r="AN14" s="257">
        <v>30</v>
      </c>
      <c r="AO14" s="245">
        <f>AN14*AO9</f>
        <v>9</v>
      </c>
      <c r="AP14" s="116">
        <v>39</v>
      </c>
      <c r="AQ14" s="171">
        <f>AN14*AQ9</f>
        <v>18</v>
      </c>
      <c r="AR14" s="440">
        <v>48</v>
      </c>
      <c r="AS14" s="171">
        <f>AN14*AS9</f>
        <v>-12</v>
      </c>
      <c r="AT14" s="440">
        <v>12</v>
      </c>
    </row>
    <row r="15" spans="1:46" s="50" customFormat="1" ht="20.25" customHeight="1" x14ac:dyDescent="0.35">
      <c r="A15" s="237">
        <f t="shared" si="0"/>
        <v>6</v>
      </c>
      <c r="B15" s="88" t="s">
        <v>160</v>
      </c>
      <c r="C15" s="77">
        <v>2009</v>
      </c>
      <c r="D15" s="146" t="s">
        <v>30</v>
      </c>
      <c r="E15" s="26">
        <f>G15+I15+K15+M15+O15+Q15+S15+U15+W15+Y15+AA15+AC15+AE15+AG15+AI15+AK15</f>
        <v>253.9</v>
      </c>
      <c r="F15" s="139"/>
      <c r="G15" s="566"/>
      <c r="H15" s="139">
        <v>145</v>
      </c>
      <c r="I15" s="518">
        <v>160</v>
      </c>
      <c r="J15" s="139"/>
      <c r="K15" s="143"/>
      <c r="L15" s="139"/>
      <c r="M15" s="143"/>
      <c r="N15" s="139">
        <v>75</v>
      </c>
      <c r="O15" s="116">
        <v>78</v>
      </c>
      <c r="P15" s="115"/>
      <c r="Q15" s="518"/>
      <c r="R15" s="139">
        <v>84</v>
      </c>
      <c r="S15" s="116">
        <v>3.9</v>
      </c>
      <c r="T15" s="139"/>
      <c r="U15" s="702"/>
      <c r="V15" s="139"/>
      <c r="W15" s="518"/>
      <c r="X15" s="139"/>
      <c r="Y15" s="518"/>
      <c r="Z15" s="139">
        <v>76</v>
      </c>
      <c r="AA15" s="440">
        <v>12</v>
      </c>
      <c r="AB15" s="139"/>
      <c r="AC15" s="116"/>
      <c r="AD15" s="115"/>
      <c r="AE15" s="518"/>
      <c r="AF15" s="139"/>
      <c r="AG15" s="518"/>
      <c r="AH15" s="139"/>
      <c r="AI15" s="518"/>
      <c r="AJ15" s="139"/>
      <c r="AK15" s="116"/>
      <c r="AL15" s="237">
        <f t="shared" si="1"/>
        <v>6</v>
      </c>
      <c r="AM15" s="286">
        <v>6</v>
      </c>
      <c r="AN15" s="257">
        <v>20</v>
      </c>
      <c r="AO15" s="245">
        <f>AN15*AO9</f>
        <v>6</v>
      </c>
      <c r="AP15" s="143">
        <v>26</v>
      </c>
      <c r="AQ15" s="171">
        <f>AN15*AQ9</f>
        <v>12</v>
      </c>
      <c r="AR15" s="440">
        <v>32</v>
      </c>
      <c r="AS15" s="171">
        <f>AN15*AS9</f>
        <v>-8</v>
      </c>
      <c r="AT15" s="440">
        <v>8</v>
      </c>
    </row>
    <row r="16" spans="1:46" s="50" customFormat="1" ht="20.25" customHeight="1" x14ac:dyDescent="0.35">
      <c r="A16" s="237">
        <f t="shared" si="0"/>
        <v>7</v>
      </c>
      <c r="B16" s="249" t="s">
        <v>400</v>
      </c>
      <c r="C16" s="77">
        <v>2009</v>
      </c>
      <c r="D16" s="151" t="s">
        <v>182</v>
      </c>
      <c r="E16" s="26">
        <f>G16+I16+K16+M16+O16+Q16+S16+U16+W16+Y16+AA16+AC16+AE16+AG16+AI16+AK16-M16</f>
        <v>253.42</v>
      </c>
      <c r="F16" s="139">
        <v>78</v>
      </c>
      <c r="G16" s="257">
        <v>17.5</v>
      </c>
      <c r="H16" s="139">
        <v>168</v>
      </c>
      <c r="I16" s="518">
        <v>2.4</v>
      </c>
      <c r="J16" s="139">
        <v>80</v>
      </c>
      <c r="K16" s="440">
        <v>24</v>
      </c>
      <c r="L16" s="139">
        <v>85</v>
      </c>
      <c r="M16" s="568">
        <v>4.4000000000000004</v>
      </c>
      <c r="N16" s="139">
        <v>85</v>
      </c>
      <c r="O16" s="116">
        <v>4.55</v>
      </c>
      <c r="P16" s="139">
        <v>76</v>
      </c>
      <c r="Q16" s="257">
        <v>40</v>
      </c>
      <c r="R16" s="139">
        <v>79</v>
      </c>
      <c r="S16" s="116">
        <v>25.02</v>
      </c>
      <c r="T16" s="139">
        <v>83</v>
      </c>
      <c r="U16" s="257">
        <v>5</v>
      </c>
      <c r="V16" s="139">
        <v>82</v>
      </c>
      <c r="W16" s="257">
        <v>8</v>
      </c>
      <c r="X16" s="139">
        <v>82</v>
      </c>
      <c r="Y16" s="702">
        <v>0</v>
      </c>
      <c r="Z16" s="139">
        <v>75</v>
      </c>
      <c r="AA16" s="440">
        <v>16</v>
      </c>
      <c r="AB16" s="139">
        <v>84</v>
      </c>
      <c r="AC16" s="116">
        <v>11.7</v>
      </c>
      <c r="AD16" s="139">
        <v>78</v>
      </c>
      <c r="AE16" s="257">
        <v>14.25</v>
      </c>
      <c r="AF16" s="139">
        <v>78</v>
      </c>
      <c r="AG16" s="257">
        <v>35</v>
      </c>
      <c r="AH16" s="139">
        <v>77</v>
      </c>
      <c r="AI16" s="257">
        <v>50</v>
      </c>
      <c r="AJ16" s="139"/>
      <c r="AK16" s="116"/>
      <c r="AL16" s="237">
        <f t="shared" si="1"/>
        <v>7</v>
      </c>
      <c r="AM16" s="281">
        <v>7</v>
      </c>
      <c r="AN16" s="257">
        <v>15</v>
      </c>
      <c r="AO16" s="245">
        <f>AN16*AO9</f>
        <v>4.5</v>
      </c>
      <c r="AP16" s="116">
        <v>19.5</v>
      </c>
      <c r="AQ16" s="171">
        <f>AN16*AQ9</f>
        <v>9</v>
      </c>
      <c r="AR16" s="440">
        <v>24</v>
      </c>
      <c r="AS16" s="171">
        <f>AN16*AS9</f>
        <v>-6</v>
      </c>
      <c r="AT16" s="440">
        <v>6</v>
      </c>
    </row>
    <row r="17" spans="1:46" s="50" customFormat="1" ht="20.25" customHeight="1" x14ac:dyDescent="0.35">
      <c r="A17" s="237">
        <f t="shared" si="0"/>
        <v>8</v>
      </c>
      <c r="B17" s="163" t="s">
        <v>56</v>
      </c>
      <c r="C17" s="77">
        <v>2008</v>
      </c>
      <c r="D17" s="150" t="s">
        <v>95</v>
      </c>
      <c r="E17" s="26">
        <f>G17+I17+K17+M17+O17+Q17+S17+U17+W17+Y17+AA17+AC17+AE17+AG17+AI17+AK17-I17</f>
        <v>251.80000000000004</v>
      </c>
      <c r="F17" s="139">
        <v>78</v>
      </c>
      <c r="G17" s="257">
        <v>17.5</v>
      </c>
      <c r="H17" s="139">
        <v>165</v>
      </c>
      <c r="I17" s="566">
        <v>6.4</v>
      </c>
      <c r="J17" s="139">
        <v>75</v>
      </c>
      <c r="K17" s="440">
        <v>40</v>
      </c>
      <c r="L17" s="115">
        <v>82</v>
      </c>
      <c r="M17" s="440">
        <v>10</v>
      </c>
      <c r="N17" s="139">
        <v>79</v>
      </c>
      <c r="O17" s="116">
        <v>32.5</v>
      </c>
      <c r="P17" s="115">
        <v>75</v>
      </c>
      <c r="Q17" s="257">
        <v>50</v>
      </c>
      <c r="R17" s="115">
        <v>77</v>
      </c>
      <c r="S17" s="116">
        <v>78</v>
      </c>
      <c r="T17" s="115">
        <v>82</v>
      </c>
      <c r="U17" s="257">
        <v>10</v>
      </c>
      <c r="V17" s="115">
        <v>83</v>
      </c>
      <c r="W17" s="257">
        <v>2.5</v>
      </c>
      <c r="X17" s="115">
        <v>80</v>
      </c>
      <c r="Y17" s="257">
        <v>1.5</v>
      </c>
      <c r="Z17" s="115">
        <v>82</v>
      </c>
      <c r="AA17" s="440">
        <v>0.8</v>
      </c>
      <c r="AB17" s="139"/>
      <c r="AC17" s="701"/>
      <c r="AD17" s="139">
        <v>86</v>
      </c>
      <c r="AE17" s="518">
        <v>0</v>
      </c>
      <c r="AF17" s="139"/>
      <c r="AG17" s="518"/>
      <c r="AH17" s="139">
        <v>84</v>
      </c>
      <c r="AI17" s="257">
        <v>9</v>
      </c>
      <c r="AJ17" s="115"/>
      <c r="AK17" s="116"/>
      <c r="AL17" s="237">
        <f t="shared" si="1"/>
        <v>8</v>
      </c>
      <c r="AM17" s="286">
        <v>8</v>
      </c>
      <c r="AN17" s="257">
        <v>12</v>
      </c>
      <c r="AO17" s="180">
        <f>AN17*AO9</f>
        <v>3.5999999999999996</v>
      </c>
      <c r="AP17" s="116">
        <v>15.6</v>
      </c>
      <c r="AQ17" s="171">
        <f>AN17*AQ9</f>
        <v>7.1999999999999993</v>
      </c>
      <c r="AR17" s="440">
        <v>19.2</v>
      </c>
      <c r="AS17" s="171">
        <f>AN17*AS9</f>
        <v>-4.8000000000000007</v>
      </c>
      <c r="AT17" s="440">
        <v>4.8</v>
      </c>
    </row>
    <row r="18" spans="1:46" s="50" customFormat="1" ht="20.25" customHeight="1" x14ac:dyDescent="0.35">
      <c r="A18" s="237">
        <f t="shared" si="0"/>
        <v>9</v>
      </c>
      <c r="B18" s="79" t="s">
        <v>55</v>
      </c>
      <c r="C18" s="77">
        <v>2008</v>
      </c>
      <c r="D18" s="150" t="s">
        <v>38</v>
      </c>
      <c r="E18" s="26">
        <f>G18+I18+K18+M18+O18+Q18+S18+U18+W18+Y18+AA18+AC18+AE18+AG18+AI18+AK18</f>
        <v>225.2</v>
      </c>
      <c r="F18" s="115">
        <v>76</v>
      </c>
      <c r="G18" s="257">
        <v>40</v>
      </c>
      <c r="H18" s="139">
        <v>152</v>
      </c>
      <c r="I18" s="518">
        <v>48</v>
      </c>
      <c r="J18" s="115"/>
      <c r="K18" s="567"/>
      <c r="L18" s="115"/>
      <c r="M18" s="116"/>
      <c r="N18" s="139">
        <v>79</v>
      </c>
      <c r="O18" s="116">
        <v>32.5</v>
      </c>
      <c r="P18" s="139"/>
      <c r="Q18" s="518"/>
      <c r="R18" s="139">
        <v>80</v>
      </c>
      <c r="S18" s="116">
        <v>11.7</v>
      </c>
      <c r="T18" s="115">
        <v>79</v>
      </c>
      <c r="U18" s="257">
        <v>40</v>
      </c>
      <c r="V18" s="139">
        <v>83</v>
      </c>
      <c r="W18" s="257">
        <v>2.5</v>
      </c>
      <c r="X18" s="139">
        <v>75</v>
      </c>
      <c r="Y18" s="257">
        <v>31</v>
      </c>
      <c r="Z18" s="115"/>
      <c r="AA18" s="701"/>
      <c r="AB18" s="115">
        <v>80</v>
      </c>
      <c r="AC18" s="116">
        <v>19.5</v>
      </c>
      <c r="AD18" s="115"/>
      <c r="AE18" s="518"/>
      <c r="AF18" s="115"/>
      <c r="AG18" s="518"/>
      <c r="AH18" s="115"/>
      <c r="AI18" s="518"/>
      <c r="AJ18" s="139"/>
      <c r="AK18" s="116"/>
      <c r="AL18" s="237">
        <f t="shared" si="1"/>
        <v>9</v>
      </c>
      <c r="AM18" s="281">
        <v>9</v>
      </c>
      <c r="AN18" s="257">
        <v>10</v>
      </c>
      <c r="AO18" s="245">
        <f>AN18*AO9</f>
        <v>3</v>
      </c>
      <c r="AP18" s="116">
        <v>13</v>
      </c>
      <c r="AQ18" s="171">
        <f>AN18*AQ9</f>
        <v>6</v>
      </c>
      <c r="AR18" s="440">
        <v>16</v>
      </c>
      <c r="AS18" s="171">
        <f>AN18*AS9</f>
        <v>-4</v>
      </c>
      <c r="AT18" s="440">
        <v>4</v>
      </c>
    </row>
    <row r="19" spans="1:46" s="50" customFormat="1" ht="20.25" customHeight="1" x14ac:dyDescent="0.35">
      <c r="A19" s="237">
        <f t="shared" si="0"/>
        <v>10</v>
      </c>
      <c r="B19" s="549" t="s">
        <v>244</v>
      </c>
      <c r="C19" s="77">
        <v>2009</v>
      </c>
      <c r="D19" s="176" t="s">
        <v>38</v>
      </c>
      <c r="E19" s="26">
        <f>G19+I19+K19+M19+O19+Q19+S19+U19+W19+Y19+AA19+AC19+AE19+AG19+AI19+AK19-S19</f>
        <v>207.25</v>
      </c>
      <c r="F19" s="115">
        <v>81</v>
      </c>
      <c r="G19" s="257">
        <v>10</v>
      </c>
      <c r="H19" s="139">
        <v>170</v>
      </c>
      <c r="I19" s="566">
        <v>0</v>
      </c>
      <c r="J19" s="139"/>
      <c r="K19" s="116"/>
      <c r="L19" s="139">
        <v>85</v>
      </c>
      <c r="M19" s="440">
        <v>4.4000000000000004</v>
      </c>
      <c r="N19" s="139">
        <v>81</v>
      </c>
      <c r="O19" s="116">
        <v>19.5</v>
      </c>
      <c r="P19" s="139">
        <v>80</v>
      </c>
      <c r="Q19" s="257">
        <v>15</v>
      </c>
      <c r="R19" s="115">
        <v>86</v>
      </c>
      <c r="S19" s="701">
        <v>1.95</v>
      </c>
      <c r="T19" s="139">
        <v>88</v>
      </c>
      <c r="U19" s="257">
        <v>2</v>
      </c>
      <c r="V19" s="139">
        <v>81</v>
      </c>
      <c r="W19" s="257">
        <v>13.5</v>
      </c>
      <c r="X19" s="139">
        <v>75</v>
      </c>
      <c r="Y19" s="257">
        <v>31</v>
      </c>
      <c r="Z19" s="139">
        <v>74</v>
      </c>
      <c r="AA19" s="440">
        <v>20</v>
      </c>
      <c r="AB19" s="139">
        <v>81</v>
      </c>
      <c r="AC19" s="116">
        <v>15.6</v>
      </c>
      <c r="AD19" s="139">
        <v>78</v>
      </c>
      <c r="AE19" s="257">
        <v>14.25</v>
      </c>
      <c r="AF19" s="139">
        <v>76</v>
      </c>
      <c r="AG19" s="257">
        <v>50</v>
      </c>
      <c r="AH19" s="139">
        <v>82</v>
      </c>
      <c r="AI19" s="257">
        <v>12</v>
      </c>
      <c r="AJ19" s="139"/>
      <c r="AK19" s="116"/>
      <c r="AL19" s="237">
        <f t="shared" si="1"/>
        <v>10</v>
      </c>
      <c r="AM19" s="286">
        <v>10</v>
      </c>
      <c r="AN19" s="257">
        <v>8</v>
      </c>
      <c r="AO19" s="245">
        <f>AN19*AO9</f>
        <v>2.4</v>
      </c>
      <c r="AP19" s="116">
        <v>10.4</v>
      </c>
      <c r="AQ19" s="171">
        <f>AN19*AQ9</f>
        <v>4.8</v>
      </c>
      <c r="AR19" s="440">
        <v>12.8</v>
      </c>
      <c r="AS19" s="171">
        <f>AN19*AS9</f>
        <v>-3.2</v>
      </c>
      <c r="AT19" s="440">
        <v>3.2</v>
      </c>
    </row>
    <row r="20" spans="1:46" s="50" customFormat="1" ht="20.25" customHeight="1" x14ac:dyDescent="0.35">
      <c r="A20" s="237">
        <f t="shared" si="0"/>
        <v>11</v>
      </c>
      <c r="B20" s="799" t="s">
        <v>116</v>
      </c>
      <c r="C20" s="77">
        <v>2009</v>
      </c>
      <c r="D20" s="82" t="s">
        <v>184</v>
      </c>
      <c r="E20" s="26">
        <f t="shared" ref="E20:E51" si="2">G20+I20+K20+M20+O20+Q20+S20+U20+W20+Y20+AA20+AC20+AE20+AG20+AI20+AK20</f>
        <v>192.26</v>
      </c>
      <c r="F20" s="139"/>
      <c r="G20" s="566"/>
      <c r="H20" s="115">
        <v>155</v>
      </c>
      <c r="I20" s="518">
        <v>25.06</v>
      </c>
      <c r="J20" s="115"/>
      <c r="K20" s="116"/>
      <c r="L20" s="139"/>
      <c r="M20" s="116"/>
      <c r="N20" s="139"/>
      <c r="O20" s="116"/>
      <c r="P20" s="139"/>
      <c r="Q20" s="518"/>
      <c r="R20" s="139">
        <v>81</v>
      </c>
      <c r="S20" s="143">
        <v>6.5</v>
      </c>
      <c r="T20" s="139"/>
      <c r="U20" s="702"/>
      <c r="V20" s="115">
        <v>75</v>
      </c>
      <c r="W20" s="257">
        <v>85</v>
      </c>
      <c r="X20" s="139">
        <v>99</v>
      </c>
      <c r="Y20" s="518">
        <v>0</v>
      </c>
      <c r="Z20" s="139">
        <v>78</v>
      </c>
      <c r="AA20" s="440">
        <v>5.7</v>
      </c>
      <c r="AB20" s="139"/>
      <c r="AC20" s="116"/>
      <c r="AD20" s="139">
        <v>74</v>
      </c>
      <c r="AE20" s="257">
        <v>70</v>
      </c>
      <c r="AF20" s="139"/>
      <c r="AG20" s="518"/>
      <c r="AH20" s="139"/>
      <c r="AI20" s="518"/>
      <c r="AJ20" s="139"/>
      <c r="AK20" s="116"/>
      <c r="AL20" s="237">
        <f t="shared" si="1"/>
        <v>11</v>
      </c>
      <c r="AM20" s="281">
        <v>11</v>
      </c>
      <c r="AN20" s="257">
        <v>6</v>
      </c>
      <c r="AO20" s="245">
        <f>AN20*AO9</f>
        <v>1.7999999999999998</v>
      </c>
      <c r="AP20" s="143">
        <v>7.8</v>
      </c>
      <c r="AQ20" s="171">
        <f>AN20*AQ9</f>
        <v>3.5999999999999996</v>
      </c>
      <c r="AR20" s="440">
        <v>9.6</v>
      </c>
      <c r="AS20" s="171">
        <f>AN20*AS9</f>
        <v>-2.4000000000000004</v>
      </c>
      <c r="AT20" s="440">
        <v>2.4</v>
      </c>
    </row>
    <row r="21" spans="1:46" s="50" customFormat="1" ht="20.25" customHeight="1" x14ac:dyDescent="0.35">
      <c r="A21" s="237">
        <f t="shared" si="0"/>
        <v>12</v>
      </c>
      <c r="B21" s="132" t="s">
        <v>47</v>
      </c>
      <c r="C21" s="77">
        <v>2008</v>
      </c>
      <c r="D21" s="150" t="s">
        <v>34</v>
      </c>
      <c r="E21" s="26">
        <f t="shared" si="2"/>
        <v>156</v>
      </c>
      <c r="F21" s="139"/>
      <c r="G21" s="566"/>
      <c r="H21" s="139">
        <v>157</v>
      </c>
      <c r="I21" s="518">
        <v>16</v>
      </c>
      <c r="J21" s="139"/>
      <c r="K21" s="116"/>
      <c r="L21" s="139"/>
      <c r="M21" s="116"/>
      <c r="N21" s="139">
        <v>77</v>
      </c>
      <c r="O21" s="116">
        <v>52</v>
      </c>
      <c r="P21" s="139"/>
      <c r="Q21" s="518"/>
      <c r="R21" s="115">
        <v>77</v>
      </c>
      <c r="S21" s="116">
        <v>78</v>
      </c>
      <c r="T21" s="139"/>
      <c r="U21" s="702"/>
      <c r="V21" s="139"/>
      <c r="W21" s="518"/>
      <c r="X21" s="139">
        <v>78</v>
      </c>
      <c r="Y21" s="257">
        <v>10</v>
      </c>
      <c r="Z21" s="139"/>
      <c r="AA21" s="116"/>
      <c r="AB21" s="139"/>
      <c r="AC21" s="116"/>
      <c r="AD21" s="139"/>
      <c r="AE21" s="518"/>
      <c r="AF21" s="139"/>
      <c r="AG21" s="518"/>
      <c r="AH21" s="139"/>
      <c r="AI21" s="518"/>
      <c r="AJ21" s="139"/>
      <c r="AK21" s="116"/>
      <c r="AL21" s="237">
        <f t="shared" si="1"/>
        <v>12</v>
      </c>
      <c r="AM21" s="286">
        <v>12</v>
      </c>
      <c r="AN21" s="257">
        <v>4</v>
      </c>
      <c r="AO21" s="245">
        <f>AN21*AO9</f>
        <v>1.2</v>
      </c>
      <c r="AP21" s="116">
        <v>5.2</v>
      </c>
      <c r="AQ21" s="171">
        <f>AN21*AQ9</f>
        <v>2.4</v>
      </c>
      <c r="AR21" s="440">
        <v>6.4</v>
      </c>
      <c r="AS21" s="171">
        <f>AN21*AS9</f>
        <v>-1.6</v>
      </c>
      <c r="AT21" s="440">
        <v>1.6</v>
      </c>
    </row>
    <row r="22" spans="1:46" s="50" customFormat="1" ht="20.25" customHeight="1" x14ac:dyDescent="0.35">
      <c r="A22" s="237">
        <f t="shared" si="0"/>
        <v>13</v>
      </c>
      <c r="B22" s="147" t="s">
        <v>162</v>
      </c>
      <c r="C22" s="77">
        <v>2009</v>
      </c>
      <c r="D22" s="150" t="s">
        <v>34</v>
      </c>
      <c r="E22" s="26">
        <f t="shared" si="2"/>
        <v>151.51999999999998</v>
      </c>
      <c r="F22" s="139">
        <v>86</v>
      </c>
      <c r="G22" s="257">
        <v>3.5</v>
      </c>
      <c r="H22" s="139">
        <v>190</v>
      </c>
      <c r="I22" s="566">
        <v>0</v>
      </c>
      <c r="J22" s="115"/>
      <c r="K22" s="116"/>
      <c r="L22" s="139">
        <v>90</v>
      </c>
      <c r="M22" s="440">
        <v>1.2</v>
      </c>
      <c r="N22" s="115">
        <v>93</v>
      </c>
      <c r="O22" s="116">
        <v>0</v>
      </c>
      <c r="P22" s="115">
        <v>85</v>
      </c>
      <c r="Q22" s="257">
        <v>9</v>
      </c>
      <c r="R22" s="139">
        <v>79</v>
      </c>
      <c r="S22" s="116">
        <v>25.02</v>
      </c>
      <c r="T22" s="139">
        <v>80</v>
      </c>
      <c r="U22" s="257">
        <v>25</v>
      </c>
      <c r="V22" s="139">
        <v>85</v>
      </c>
      <c r="W22" s="702">
        <v>0</v>
      </c>
      <c r="X22" s="139">
        <v>75</v>
      </c>
      <c r="Y22" s="257">
        <v>31</v>
      </c>
      <c r="Z22" s="139">
        <v>82</v>
      </c>
      <c r="AA22" s="440">
        <v>0.8</v>
      </c>
      <c r="AB22" s="139"/>
      <c r="AC22" s="116"/>
      <c r="AD22" s="139">
        <v>82</v>
      </c>
      <c r="AE22" s="257">
        <v>1</v>
      </c>
      <c r="AF22" s="139">
        <v>80</v>
      </c>
      <c r="AG22" s="257">
        <v>20</v>
      </c>
      <c r="AH22" s="139">
        <v>79</v>
      </c>
      <c r="AI22" s="257">
        <v>35</v>
      </c>
      <c r="AJ22" s="139"/>
      <c r="AK22" s="116"/>
      <c r="AL22" s="237">
        <f t="shared" si="1"/>
        <v>13</v>
      </c>
      <c r="AM22" s="281">
        <v>13</v>
      </c>
      <c r="AN22" s="257">
        <v>3</v>
      </c>
      <c r="AO22" s="245">
        <f>AN22*AO9</f>
        <v>0.89999999999999991</v>
      </c>
      <c r="AP22" s="116">
        <v>3.9</v>
      </c>
      <c r="AQ22" s="171">
        <f>AN22*AQ9</f>
        <v>1.7999999999999998</v>
      </c>
      <c r="AR22" s="440">
        <v>4.8</v>
      </c>
      <c r="AS22" s="171">
        <f>AN22*AS9</f>
        <v>-1.2000000000000002</v>
      </c>
      <c r="AT22" s="440">
        <v>1.2</v>
      </c>
    </row>
    <row r="23" spans="1:46" s="50" customFormat="1" ht="20.25" customHeight="1" x14ac:dyDescent="0.35">
      <c r="A23" s="237">
        <f t="shared" si="0"/>
        <v>14</v>
      </c>
      <c r="B23" s="274" t="s">
        <v>447</v>
      </c>
      <c r="C23" s="77">
        <v>2008</v>
      </c>
      <c r="D23" s="200" t="s">
        <v>7</v>
      </c>
      <c r="E23" s="26">
        <f t="shared" si="2"/>
        <v>140.05000000000001</v>
      </c>
      <c r="F23" s="139">
        <v>90</v>
      </c>
      <c r="G23" s="566">
        <v>0</v>
      </c>
      <c r="H23" s="139">
        <v>167</v>
      </c>
      <c r="I23" s="518">
        <v>4.8</v>
      </c>
      <c r="J23" s="139"/>
      <c r="K23" s="116"/>
      <c r="L23" s="139"/>
      <c r="M23" s="116"/>
      <c r="N23" s="115">
        <v>89</v>
      </c>
      <c r="O23" s="116">
        <v>0</v>
      </c>
      <c r="P23" s="115">
        <v>87</v>
      </c>
      <c r="Q23" s="257">
        <v>6</v>
      </c>
      <c r="R23" s="139"/>
      <c r="S23" s="701"/>
      <c r="T23" s="115">
        <v>89</v>
      </c>
      <c r="U23" s="257">
        <v>0.5</v>
      </c>
      <c r="V23" s="115">
        <v>81</v>
      </c>
      <c r="W23" s="257">
        <v>13.5</v>
      </c>
      <c r="X23" s="115">
        <v>79</v>
      </c>
      <c r="Y23" s="257">
        <v>5.25</v>
      </c>
      <c r="Z23" s="139">
        <v>73</v>
      </c>
      <c r="AA23" s="440">
        <v>34</v>
      </c>
      <c r="AB23" s="139">
        <v>74</v>
      </c>
      <c r="AC23" s="116">
        <v>52</v>
      </c>
      <c r="AD23" s="139">
        <v>80</v>
      </c>
      <c r="AE23" s="257">
        <v>8</v>
      </c>
      <c r="AF23" s="139">
        <v>84</v>
      </c>
      <c r="AG23" s="257">
        <v>11</v>
      </c>
      <c r="AH23" s="139">
        <v>88</v>
      </c>
      <c r="AI23" s="257">
        <v>5</v>
      </c>
      <c r="AJ23" s="139"/>
      <c r="AK23" s="116"/>
      <c r="AL23" s="237">
        <f t="shared" si="1"/>
        <v>14</v>
      </c>
      <c r="AM23" s="286">
        <v>14</v>
      </c>
      <c r="AN23" s="257">
        <v>2</v>
      </c>
      <c r="AO23" s="245">
        <f>AN23*AO9</f>
        <v>0.6</v>
      </c>
      <c r="AP23" s="116">
        <v>2.6</v>
      </c>
      <c r="AQ23" s="171">
        <f>AN23*AQ9</f>
        <v>1.2</v>
      </c>
      <c r="AR23" s="440">
        <v>3.2</v>
      </c>
      <c r="AS23" s="171">
        <f>AN23*AS9</f>
        <v>-0.8</v>
      </c>
      <c r="AT23" s="440">
        <v>0.8</v>
      </c>
    </row>
    <row r="24" spans="1:46" s="50" customFormat="1" ht="20.25" customHeight="1" x14ac:dyDescent="0.35">
      <c r="A24" s="237">
        <f t="shared" si="0"/>
        <v>15</v>
      </c>
      <c r="B24" s="857" t="s">
        <v>258</v>
      </c>
      <c r="C24" s="77">
        <v>2009</v>
      </c>
      <c r="D24" s="169" t="s">
        <v>87</v>
      </c>
      <c r="E24" s="26">
        <f t="shared" si="2"/>
        <v>112.6</v>
      </c>
      <c r="F24" s="139">
        <v>87</v>
      </c>
      <c r="G24" s="257">
        <v>2</v>
      </c>
      <c r="H24" s="139">
        <v>170</v>
      </c>
      <c r="I24" s="566">
        <v>0</v>
      </c>
      <c r="J24" s="139">
        <v>80</v>
      </c>
      <c r="K24" s="440">
        <v>24</v>
      </c>
      <c r="L24" s="139">
        <v>81</v>
      </c>
      <c r="M24" s="440">
        <v>18</v>
      </c>
      <c r="N24" s="139">
        <v>83</v>
      </c>
      <c r="O24" s="116">
        <v>13</v>
      </c>
      <c r="P24" s="139"/>
      <c r="Q24" s="518"/>
      <c r="R24" s="139">
        <v>88</v>
      </c>
      <c r="S24" s="700">
        <v>0</v>
      </c>
      <c r="T24" s="139">
        <v>82</v>
      </c>
      <c r="U24" s="257">
        <v>10</v>
      </c>
      <c r="V24" s="139"/>
      <c r="W24" s="518"/>
      <c r="X24" s="139">
        <v>80</v>
      </c>
      <c r="Y24" s="257">
        <v>1.5</v>
      </c>
      <c r="Z24" s="139">
        <v>82</v>
      </c>
      <c r="AA24" s="440">
        <v>0.8</v>
      </c>
      <c r="AB24" s="139">
        <v>76</v>
      </c>
      <c r="AC24" s="116">
        <v>39</v>
      </c>
      <c r="AD24" s="139">
        <v>81</v>
      </c>
      <c r="AE24" s="257">
        <v>4.3</v>
      </c>
      <c r="AF24" s="139"/>
      <c r="AG24" s="518"/>
      <c r="AH24" s="139"/>
      <c r="AI24" s="116"/>
      <c r="AJ24" s="139"/>
      <c r="AK24" s="116"/>
      <c r="AL24" s="237">
        <f t="shared" si="1"/>
        <v>15</v>
      </c>
      <c r="AM24" s="281">
        <v>15</v>
      </c>
      <c r="AN24" s="257">
        <v>1</v>
      </c>
      <c r="AO24" s="245">
        <f>AN24*AO9</f>
        <v>0.3</v>
      </c>
      <c r="AP24" s="143">
        <v>1.3</v>
      </c>
      <c r="AQ24" s="171">
        <f>AN24*AQ9</f>
        <v>0.6</v>
      </c>
      <c r="AR24" s="440">
        <v>1.6</v>
      </c>
      <c r="AS24" s="171">
        <f>AN24*AS9</f>
        <v>-0.4</v>
      </c>
      <c r="AT24" s="440">
        <v>0.4</v>
      </c>
    </row>
    <row r="25" spans="1:46" s="50" customFormat="1" ht="20.25" customHeight="1" thickBot="1" x14ac:dyDescent="0.4">
      <c r="A25" s="237">
        <f t="shared" si="0"/>
        <v>16</v>
      </c>
      <c r="B25" s="775" t="s">
        <v>429</v>
      </c>
      <c r="C25" s="77">
        <v>2009</v>
      </c>
      <c r="D25" s="259" t="s">
        <v>427</v>
      </c>
      <c r="E25" s="26">
        <f t="shared" si="2"/>
        <v>111.7</v>
      </c>
      <c r="F25" s="139">
        <v>84</v>
      </c>
      <c r="G25" s="137">
        <v>7</v>
      </c>
      <c r="H25" s="139">
        <v>169</v>
      </c>
      <c r="I25" s="518">
        <v>0</v>
      </c>
      <c r="J25" s="139"/>
      <c r="K25" s="567"/>
      <c r="L25" s="115">
        <v>82</v>
      </c>
      <c r="M25" s="440">
        <v>10</v>
      </c>
      <c r="N25" s="139"/>
      <c r="O25" s="116"/>
      <c r="P25" s="139">
        <v>88</v>
      </c>
      <c r="Q25" s="137">
        <v>3.5</v>
      </c>
      <c r="R25" s="115">
        <v>87</v>
      </c>
      <c r="S25" s="700">
        <v>0</v>
      </c>
      <c r="T25" s="115">
        <v>83</v>
      </c>
      <c r="U25" s="257">
        <v>5</v>
      </c>
      <c r="V25" s="139">
        <v>83</v>
      </c>
      <c r="W25" s="137">
        <v>2.5</v>
      </c>
      <c r="X25" s="139">
        <v>79</v>
      </c>
      <c r="Y25" s="137">
        <v>5.25</v>
      </c>
      <c r="Z25" s="139">
        <v>79</v>
      </c>
      <c r="AA25" s="440">
        <v>3.2</v>
      </c>
      <c r="AB25" s="115">
        <v>77</v>
      </c>
      <c r="AC25" s="143">
        <v>26</v>
      </c>
      <c r="AD25" s="139">
        <v>78</v>
      </c>
      <c r="AE25" s="137">
        <v>14.25</v>
      </c>
      <c r="AF25" s="139">
        <v>83</v>
      </c>
      <c r="AG25" s="137">
        <v>15</v>
      </c>
      <c r="AH25" s="139">
        <v>80</v>
      </c>
      <c r="AI25" s="137">
        <v>20</v>
      </c>
      <c r="AJ25" s="139"/>
      <c r="AK25" s="116"/>
      <c r="AL25" s="237">
        <f t="shared" si="1"/>
        <v>16</v>
      </c>
      <c r="AM25" s="284"/>
      <c r="AN25" s="285">
        <f ca="1">SUM(AN10:AN27)</f>
        <v>371</v>
      </c>
      <c r="AO25" s="443"/>
      <c r="AP25" s="444">
        <f ca="1">SUM(AP10:AP27)</f>
        <v>482.3</v>
      </c>
      <c r="AQ25" s="445"/>
      <c r="AR25" s="446">
        <f ca="1">SUM(AR10:AR27)</f>
        <v>593.6</v>
      </c>
      <c r="AS25" s="445"/>
      <c r="AT25" s="446">
        <f>SUM(AT10:AT24)</f>
        <v>148.4</v>
      </c>
    </row>
    <row r="26" spans="1:46" s="50" customFormat="1" ht="20.25" customHeight="1" x14ac:dyDescent="0.35">
      <c r="A26" s="237">
        <f t="shared" si="0"/>
        <v>17</v>
      </c>
      <c r="B26" s="81" t="s">
        <v>51</v>
      </c>
      <c r="C26" s="52">
        <v>2007</v>
      </c>
      <c r="D26" s="75" t="s">
        <v>29</v>
      </c>
      <c r="E26" s="26">
        <f t="shared" si="2"/>
        <v>80</v>
      </c>
      <c r="F26" s="115"/>
      <c r="G26" s="567"/>
      <c r="H26" s="139">
        <v>149</v>
      </c>
      <c r="I26" s="518">
        <v>80</v>
      </c>
      <c r="J26" s="139"/>
      <c r="K26" s="116"/>
      <c r="L26" s="139"/>
      <c r="M26" s="116"/>
      <c r="N26" s="115"/>
      <c r="O26" s="116"/>
      <c r="P26" s="139"/>
      <c r="Q26" s="116"/>
      <c r="R26" s="139"/>
      <c r="S26" s="701"/>
      <c r="T26" s="139"/>
      <c r="U26" s="116"/>
      <c r="V26" s="139"/>
      <c r="W26" s="116"/>
      <c r="X26" s="139"/>
      <c r="Y26" s="116"/>
      <c r="Z26" s="139"/>
      <c r="AA26" s="116"/>
      <c r="AB26" s="139"/>
      <c r="AC26" s="116"/>
      <c r="AD26" s="139"/>
      <c r="AE26" s="116"/>
      <c r="AF26" s="139"/>
      <c r="AG26" s="116"/>
      <c r="AH26" s="139"/>
      <c r="AI26" s="116"/>
      <c r="AJ26" s="139"/>
      <c r="AK26" s="116"/>
      <c r="AL26" s="237">
        <f t="shared" si="1"/>
        <v>17</v>
      </c>
    </row>
    <row r="27" spans="1:46" s="50" customFormat="1" ht="20.25" customHeight="1" x14ac:dyDescent="0.35">
      <c r="A27" s="237">
        <f t="shared" si="0"/>
        <v>18</v>
      </c>
      <c r="B27" s="799" t="s">
        <v>158</v>
      </c>
      <c r="C27" s="77">
        <v>2009</v>
      </c>
      <c r="D27" s="146" t="s">
        <v>30</v>
      </c>
      <c r="E27" s="26">
        <f t="shared" si="2"/>
        <v>75.78</v>
      </c>
      <c r="F27" s="139"/>
      <c r="G27" s="567"/>
      <c r="H27" s="115">
        <v>155</v>
      </c>
      <c r="I27" s="518">
        <v>25.06</v>
      </c>
      <c r="J27" s="139"/>
      <c r="K27" s="116"/>
      <c r="L27" s="139"/>
      <c r="M27" s="116"/>
      <c r="N27" s="139"/>
      <c r="O27" s="116"/>
      <c r="P27" s="139"/>
      <c r="Q27" s="116"/>
      <c r="R27" s="139">
        <v>79</v>
      </c>
      <c r="S27" s="116">
        <v>25.02</v>
      </c>
      <c r="T27" s="139"/>
      <c r="U27" s="701"/>
      <c r="V27" s="139">
        <v>79</v>
      </c>
      <c r="W27" s="137">
        <v>20</v>
      </c>
      <c r="X27" s="139">
        <v>83</v>
      </c>
      <c r="Y27" s="116">
        <v>0</v>
      </c>
      <c r="Z27" s="139">
        <v>78</v>
      </c>
      <c r="AA27" s="440">
        <v>5.7</v>
      </c>
      <c r="AB27" s="139"/>
      <c r="AC27" s="116"/>
      <c r="AD27" s="139"/>
      <c r="AE27" s="116"/>
      <c r="AF27" s="139"/>
      <c r="AG27" s="116"/>
      <c r="AH27" s="139"/>
      <c r="AI27" s="116"/>
      <c r="AJ27" s="139"/>
      <c r="AK27" s="116"/>
      <c r="AL27" s="237">
        <f t="shared" si="1"/>
        <v>18</v>
      </c>
    </row>
    <row r="28" spans="1:46" s="50" customFormat="1" ht="20.25" customHeight="1" x14ac:dyDescent="0.35">
      <c r="A28" s="237">
        <f t="shared" si="0"/>
        <v>19</v>
      </c>
      <c r="B28" s="148" t="s">
        <v>487</v>
      </c>
      <c r="C28" s="62">
        <v>2008</v>
      </c>
      <c r="D28" s="145" t="s">
        <v>427</v>
      </c>
      <c r="E28" s="26">
        <f t="shared" si="2"/>
        <v>70.900000000000006</v>
      </c>
      <c r="F28" s="115">
        <v>88</v>
      </c>
      <c r="G28" s="137">
        <v>1</v>
      </c>
      <c r="H28" s="139"/>
      <c r="I28" s="566"/>
      <c r="J28" s="115">
        <v>90</v>
      </c>
      <c r="K28" s="440">
        <v>4.8</v>
      </c>
      <c r="L28" s="139">
        <v>89</v>
      </c>
      <c r="M28" s="440">
        <v>1.6</v>
      </c>
      <c r="N28" s="139">
        <v>98</v>
      </c>
      <c r="O28" s="116">
        <v>0</v>
      </c>
      <c r="P28" s="115">
        <v>95</v>
      </c>
      <c r="Q28" s="137">
        <v>1</v>
      </c>
      <c r="R28" s="139"/>
      <c r="S28" s="701"/>
      <c r="T28" s="139">
        <v>86</v>
      </c>
      <c r="U28" s="137">
        <v>3</v>
      </c>
      <c r="V28" s="115">
        <v>88</v>
      </c>
      <c r="W28" s="116">
        <v>0</v>
      </c>
      <c r="X28" s="115">
        <v>85</v>
      </c>
      <c r="Y28" s="116">
        <v>0</v>
      </c>
      <c r="Z28" s="139"/>
      <c r="AA28" s="143"/>
      <c r="AB28" s="139">
        <v>86</v>
      </c>
      <c r="AC28" s="116">
        <v>5.2</v>
      </c>
      <c r="AD28" s="115">
        <v>81</v>
      </c>
      <c r="AE28" s="137">
        <v>4.3</v>
      </c>
      <c r="AF28" s="115">
        <v>78</v>
      </c>
      <c r="AG28" s="137">
        <v>35</v>
      </c>
      <c r="AH28" s="139">
        <v>81</v>
      </c>
      <c r="AI28" s="137">
        <v>15</v>
      </c>
      <c r="AJ28" s="139"/>
      <c r="AK28" s="116"/>
      <c r="AL28" s="237">
        <f t="shared" si="1"/>
        <v>19</v>
      </c>
    </row>
    <row r="29" spans="1:46" s="50" customFormat="1" ht="20.25" customHeight="1" x14ac:dyDescent="0.35">
      <c r="A29" s="237">
        <f t="shared" si="0"/>
        <v>20</v>
      </c>
      <c r="B29" s="555" t="s">
        <v>269</v>
      </c>
      <c r="C29" s="52">
        <v>2009</v>
      </c>
      <c r="D29" s="202" t="s">
        <v>19</v>
      </c>
      <c r="E29" s="26">
        <f t="shared" si="2"/>
        <v>50.4</v>
      </c>
      <c r="F29" s="139">
        <v>91</v>
      </c>
      <c r="G29" s="567">
        <v>0</v>
      </c>
      <c r="H29" s="139"/>
      <c r="I29" s="518"/>
      <c r="J29" s="115">
        <v>85</v>
      </c>
      <c r="K29" s="440">
        <v>10</v>
      </c>
      <c r="L29" s="139"/>
      <c r="M29" s="116"/>
      <c r="N29" s="115">
        <v>82</v>
      </c>
      <c r="O29" s="116">
        <v>15.6</v>
      </c>
      <c r="P29" s="139">
        <v>85</v>
      </c>
      <c r="Q29" s="137">
        <v>9</v>
      </c>
      <c r="R29" s="139">
        <v>87</v>
      </c>
      <c r="S29" s="700">
        <v>0</v>
      </c>
      <c r="T29" s="139"/>
      <c r="U29" s="116"/>
      <c r="V29" s="139">
        <v>82</v>
      </c>
      <c r="W29" s="137">
        <v>8</v>
      </c>
      <c r="X29" s="139">
        <v>82</v>
      </c>
      <c r="Y29" s="116">
        <v>0</v>
      </c>
      <c r="Z29" s="139"/>
      <c r="AA29" s="116"/>
      <c r="AB29" s="139">
        <v>85</v>
      </c>
      <c r="AC29" s="143">
        <v>7.8</v>
      </c>
      <c r="AD29" s="139">
        <v>86</v>
      </c>
      <c r="AE29" s="116">
        <v>0</v>
      </c>
      <c r="AF29" s="139"/>
      <c r="AG29" s="116"/>
      <c r="AH29" s="115"/>
      <c r="AI29" s="116"/>
      <c r="AJ29" s="115"/>
      <c r="AK29" s="116"/>
      <c r="AL29" s="237">
        <f t="shared" si="1"/>
        <v>20</v>
      </c>
    </row>
    <row r="30" spans="1:46" s="50" customFormat="1" ht="20.25" customHeight="1" x14ac:dyDescent="0.35">
      <c r="A30" s="237">
        <f t="shared" si="0"/>
        <v>21</v>
      </c>
      <c r="B30" s="164" t="s">
        <v>210</v>
      </c>
      <c r="C30" s="52">
        <v>2008</v>
      </c>
      <c r="D30" s="99" t="s">
        <v>22</v>
      </c>
      <c r="E30" s="26">
        <f t="shared" si="2"/>
        <v>48.25</v>
      </c>
      <c r="F30" s="139">
        <v>92</v>
      </c>
      <c r="G30" s="116">
        <v>0</v>
      </c>
      <c r="H30" s="115">
        <v>172</v>
      </c>
      <c r="I30" s="566">
        <v>0</v>
      </c>
      <c r="J30" s="115"/>
      <c r="K30" s="116"/>
      <c r="L30" s="139">
        <v>78</v>
      </c>
      <c r="M30" s="440">
        <v>40</v>
      </c>
      <c r="N30" s="139">
        <v>88</v>
      </c>
      <c r="O30" s="116">
        <v>1.95</v>
      </c>
      <c r="P30" s="139"/>
      <c r="Q30" s="116"/>
      <c r="R30" s="139">
        <v>95</v>
      </c>
      <c r="S30" s="143">
        <v>0</v>
      </c>
      <c r="T30" s="139"/>
      <c r="U30" s="701"/>
      <c r="V30" s="139"/>
      <c r="W30" s="116"/>
      <c r="X30" s="139">
        <v>83</v>
      </c>
      <c r="Y30" s="116">
        <v>0</v>
      </c>
      <c r="Z30" s="139">
        <v>81</v>
      </c>
      <c r="AA30" s="440">
        <v>2</v>
      </c>
      <c r="AB30" s="139"/>
      <c r="AC30" s="116"/>
      <c r="AD30" s="115">
        <v>81</v>
      </c>
      <c r="AE30" s="137">
        <v>4.3</v>
      </c>
      <c r="AF30" s="115"/>
      <c r="AG30" s="116"/>
      <c r="AH30" s="139"/>
      <c r="AI30" s="116"/>
      <c r="AJ30" s="139"/>
      <c r="AK30" s="116"/>
      <c r="AL30" s="237">
        <f t="shared" si="1"/>
        <v>21</v>
      </c>
    </row>
    <row r="31" spans="1:46" s="50" customFormat="1" ht="20.25" customHeight="1" x14ac:dyDescent="0.35">
      <c r="A31" s="237">
        <f t="shared" si="0"/>
        <v>22</v>
      </c>
      <c r="B31" s="148" t="s">
        <v>421</v>
      </c>
      <c r="C31" s="62">
        <v>2008</v>
      </c>
      <c r="D31" s="325" t="s">
        <v>485</v>
      </c>
      <c r="E31" s="26">
        <f t="shared" si="2"/>
        <v>46.25</v>
      </c>
      <c r="F31" s="139"/>
      <c r="G31" s="567"/>
      <c r="H31" s="115"/>
      <c r="I31" s="518"/>
      <c r="J31" s="139">
        <v>84</v>
      </c>
      <c r="K31" s="440">
        <v>16</v>
      </c>
      <c r="L31" s="139">
        <v>84</v>
      </c>
      <c r="M31" s="440">
        <v>6</v>
      </c>
      <c r="N31" s="139"/>
      <c r="O31" s="116"/>
      <c r="P31" s="139">
        <v>84</v>
      </c>
      <c r="Q31" s="137">
        <v>12</v>
      </c>
      <c r="R31" s="115"/>
      <c r="S31" s="701"/>
      <c r="T31" s="139"/>
      <c r="U31" s="116"/>
      <c r="V31" s="139"/>
      <c r="W31" s="116"/>
      <c r="X31" s="115">
        <v>90</v>
      </c>
      <c r="Y31" s="116">
        <v>0</v>
      </c>
      <c r="Z31" s="115"/>
      <c r="AA31" s="116"/>
      <c r="AB31" s="139">
        <v>91</v>
      </c>
      <c r="AC31" s="116">
        <v>3.25</v>
      </c>
      <c r="AD31" s="139"/>
      <c r="AE31" s="116"/>
      <c r="AF31" s="139"/>
      <c r="AG31" s="116"/>
      <c r="AH31" s="115">
        <v>84</v>
      </c>
      <c r="AI31" s="137">
        <v>9</v>
      </c>
      <c r="AJ31" s="139"/>
      <c r="AK31" s="116"/>
      <c r="AL31" s="237">
        <f t="shared" si="1"/>
        <v>22</v>
      </c>
    </row>
    <row r="32" spans="1:46" s="50" customFormat="1" ht="20.25" customHeight="1" x14ac:dyDescent="0.35">
      <c r="A32" s="237">
        <f t="shared" si="0"/>
        <v>23</v>
      </c>
      <c r="B32" s="855" t="s">
        <v>218</v>
      </c>
      <c r="C32" s="52">
        <v>2007</v>
      </c>
      <c r="D32" s="219" t="s">
        <v>219</v>
      </c>
      <c r="E32" s="26">
        <f t="shared" si="2"/>
        <v>41.65</v>
      </c>
      <c r="F32" s="139">
        <v>80</v>
      </c>
      <c r="G32" s="137">
        <v>12</v>
      </c>
      <c r="H32" s="115">
        <v>169</v>
      </c>
      <c r="I32" s="518">
        <v>0</v>
      </c>
      <c r="J32" s="139"/>
      <c r="K32" s="567"/>
      <c r="L32" s="139">
        <v>87</v>
      </c>
      <c r="M32" s="440">
        <v>3.2</v>
      </c>
      <c r="N32" s="115"/>
      <c r="O32" s="116"/>
      <c r="P32" s="139">
        <v>88</v>
      </c>
      <c r="Q32" s="137">
        <v>3.5</v>
      </c>
      <c r="R32" s="139">
        <v>86</v>
      </c>
      <c r="S32" s="116">
        <v>1.95</v>
      </c>
      <c r="T32" s="139">
        <v>81</v>
      </c>
      <c r="U32" s="137">
        <v>15</v>
      </c>
      <c r="V32" s="139"/>
      <c r="W32" s="701"/>
      <c r="X32" s="139">
        <v>81</v>
      </c>
      <c r="Y32" s="116">
        <v>0</v>
      </c>
      <c r="Z32" s="139">
        <v>85</v>
      </c>
      <c r="AA32" s="116">
        <v>0</v>
      </c>
      <c r="AB32" s="139"/>
      <c r="AC32" s="116"/>
      <c r="AD32" s="139"/>
      <c r="AE32" s="116"/>
      <c r="AF32" s="139">
        <v>90</v>
      </c>
      <c r="AG32" s="137">
        <v>6</v>
      </c>
      <c r="AH32" s="139"/>
      <c r="AI32" s="116"/>
      <c r="AJ32" s="115"/>
      <c r="AK32" s="116"/>
      <c r="AL32" s="237">
        <f t="shared" si="1"/>
        <v>23</v>
      </c>
      <c r="AM32" s="17"/>
      <c r="AN32" s="17"/>
    </row>
    <row r="33" spans="1:38" ht="20.25" customHeight="1" x14ac:dyDescent="0.35">
      <c r="A33" s="237">
        <f t="shared" si="0"/>
        <v>24</v>
      </c>
      <c r="B33" s="795" t="s">
        <v>349</v>
      </c>
      <c r="C33" s="77">
        <v>2008</v>
      </c>
      <c r="D33" s="203" t="s">
        <v>38</v>
      </c>
      <c r="E33" s="26">
        <f t="shared" si="2"/>
        <v>30.25</v>
      </c>
      <c r="F33" s="139">
        <v>97</v>
      </c>
      <c r="G33" s="567">
        <v>0</v>
      </c>
      <c r="H33" s="115">
        <v>193</v>
      </c>
      <c r="I33" s="518">
        <v>0</v>
      </c>
      <c r="J33" s="139"/>
      <c r="K33" s="116"/>
      <c r="L33" s="115">
        <v>81</v>
      </c>
      <c r="M33" s="440">
        <v>18</v>
      </c>
      <c r="N33" s="139">
        <v>95</v>
      </c>
      <c r="O33" s="116">
        <v>0</v>
      </c>
      <c r="P33" s="115"/>
      <c r="Q33" s="116"/>
      <c r="R33" s="139">
        <v>89</v>
      </c>
      <c r="S33" s="700">
        <v>0</v>
      </c>
      <c r="T33" s="139">
        <v>97</v>
      </c>
      <c r="U33" s="116">
        <v>0</v>
      </c>
      <c r="V33" s="139"/>
      <c r="W33" s="116"/>
      <c r="X33" s="115"/>
      <c r="Y33" s="116"/>
      <c r="Z33" s="115">
        <v>85</v>
      </c>
      <c r="AA33" s="116">
        <v>0</v>
      </c>
      <c r="AB33" s="115">
        <v>91</v>
      </c>
      <c r="AC33" s="116">
        <v>3.25</v>
      </c>
      <c r="AD33" s="139">
        <v>82</v>
      </c>
      <c r="AE33" s="137">
        <v>1</v>
      </c>
      <c r="AF33" s="139">
        <v>86</v>
      </c>
      <c r="AG33" s="137">
        <v>8</v>
      </c>
      <c r="AH33" s="139"/>
      <c r="AI33" s="116"/>
      <c r="AJ33" s="139"/>
      <c r="AK33" s="116"/>
      <c r="AL33" s="237">
        <f t="shared" si="1"/>
        <v>24</v>
      </c>
    </row>
    <row r="34" spans="1:38" ht="20.25" customHeight="1" x14ac:dyDescent="0.35">
      <c r="A34" s="237">
        <f t="shared" si="0"/>
        <v>25</v>
      </c>
      <c r="B34" s="22" t="s">
        <v>115</v>
      </c>
      <c r="C34" s="52">
        <v>2007</v>
      </c>
      <c r="D34" s="75" t="s">
        <v>32</v>
      </c>
      <c r="E34" s="26">
        <f t="shared" si="2"/>
        <v>25.1</v>
      </c>
      <c r="F34" s="139">
        <v>84</v>
      </c>
      <c r="G34" s="137">
        <v>7</v>
      </c>
      <c r="H34" s="139">
        <v>163</v>
      </c>
      <c r="I34" s="518">
        <v>9.6</v>
      </c>
      <c r="J34" s="139">
        <v>88</v>
      </c>
      <c r="K34" s="440">
        <v>6</v>
      </c>
      <c r="L34" s="139"/>
      <c r="M34" s="567"/>
      <c r="N34" s="139"/>
      <c r="O34" s="116"/>
      <c r="P34" s="139"/>
      <c r="Q34" s="116"/>
      <c r="R34" s="139"/>
      <c r="S34" s="701"/>
      <c r="T34" s="115"/>
      <c r="U34" s="116"/>
      <c r="V34" s="139">
        <v>83</v>
      </c>
      <c r="W34" s="137">
        <v>2.5</v>
      </c>
      <c r="X34" s="139"/>
      <c r="Y34" s="116"/>
      <c r="Z34" s="115"/>
      <c r="AA34" s="116"/>
      <c r="AB34" s="115"/>
      <c r="AC34" s="116"/>
      <c r="AD34" s="115"/>
      <c r="AE34" s="116"/>
      <c r="AF34" s="115"/>
      <c r="AG34" s="116"/>
      <c r="AH34" s="115"/>
      <c r="AI34" s="116"/>
      <c r="AJ34" s="115"/>
      <c r="AK34" s="116"/>
      <c r="AL34" s="237">
        <f t="shared" si="1"/>
        <v>25</v>
      </c>
    </row>
    <row r="35" spans="1:38" ht="20.25" customHeight="1" x14ac:dyDescent="0.35">
      <c r="A35" s="237">
        <f t="shared" si="0"/>
        <v>26</v>
      </c>
      <c r="B35" s="78" t="s">
        <v>146</v>
      </c>
      <c r="C35" s="77">
        <v>2008</v>
      </c>
      <c r="D35" s="76" t="s">
        <v>8</v>
      </c>
      <c r="E35" s="26">
        <f t="shared" si="2"/>
        <v>20.799999999999997</v>
      </c>
      <c r="F35" s="139"/>
      <c r="G35" s="567"/>
      <c r="H35" s="139"/>
      <c r="I35" s="518"/>
      <c r="J35" s="139"/>
      <c r="K35" s="116"/>
      <c r="L35" s="139"/>
      <c r="M35" s="116"/>
      <c r="N35" s="139">
        <v>84</v>
      </c>
      <c r="O35" s="116">
        <v>9.1</v>
      </c>
      <c r="P35" s="115"/>
      <c r="Q35" s="116"/>
      <c r="R35" s="139">
        <v>80</v>
      </c>
      <c r="S35" s="116">
        <v>11.7</v>
      </c>
      <c r="T35" s="139"/>
      <c r="U35" s="701"/>
      <c r="V35" s="115"/>
      <c r="W35" s="116"/>
      <c r="X35" s="139"/>
      <c r="Y35" s="116"/>
      <c r="Z35" s="139"/>
      <c r="AA35" s="116"/>
      <c r="AB35" s="139"/>
      <c r="AC35" s="116"/>
      <c r="AD35" s="115"/>
      <c r="AE35" s="116"/>
      <c r="AF35" s="115"/>
      <c r="AG35" s="116"/>
      <c r="AH35" s="115"/>
      <c r="AI35" s="116"/>
      <c r="AJ35" s="115"/>
      <c r="AK35" s="116"/>
      <c r="AL35" s="237">
        <f t="shared" si="1"/>
        <v>26</v>
      </c>
    </row>
    <row r="36" spans="1:38" ht="20.25" customHeight="1" x14ac:dyDescent="0.35">
      <c r="A36" s="237">
        <f t="shared" si="0"/>
        <v>27</v>
      </c>
      <c r="B36" s="155" t="s">
        <v>243</v>
      </c>
      <c r="C36" s="77">
        <v>2008</v>
      </c>
      <c r="D36" s="160" t="s">
        <v>13</v>
      </c>
      <c r="E36" s="26">
        <f t="shared" si="2"/>
        <v>14.8</v>
      </c>
      <c r="F36" s="115"/>
      <c r="G36" s="567"/>
      <c r="H36" s="139">
        <v>168</v>
      </c>
      <c r="I36" s="518">
        <v>2.4</v>
      </c>
      <c r="J36" s="139">
        <v>85</v>
      </c>
      <c r="K36" s="440">
        <v>10</v>
      </c>
      <c r="L36" s="139">
        <v>88</v>
      </c>
      <c r="M36" s="440">
        <v>2.4</v>
      </c>
      <c r="N36" s="139"/>
      <c r="O36" s="116"/>
      <c r="P36" s="115"/>
      <c r="Q36" s="116"/>
      <c r="R36" s="139"/>
      <c r="S36" s="701"/>
      <c r="T36" s="115"/>
      <c r="U36" s="116"/>
      <c r="V36" s="115"/>
      <c r="W36" s="116"/>
      <c r="X36" s="115"/>
      <c r="Y36" s="116"/>
      <c r="Z36" s="115"/>
      <c r="AA36" s="116"/>
      <c r="AB36" s="115"/>
      <c r="AC36" s="116"/>
      <c r="AD36" s="115"/>
      <c r="AE36" s="116"/>
      <c r="AF36" s="115"/>
      <c r="AG36" s="116"/>
      <c r="AH36" s="115"/>
      <c r="AI36" s="116"/>
      <c r="AJ36" s="115"/>
      <c r="AK36" s="116"/>
      <c r="AL36" s="237">
        <f t="shared" si="1"/>
        <v>27</v>
      </c>
    </row>
    <row r="37" spans="1:38" ht="20" customHeight="1" x14ac:dyDescent="0.35">
      <c r="A37" s="237">
        <f t="shared" si="0"/>
        <v>28</v>
      </c>
      <c r="B37" s="658" t="s">
        <v>646</v>
      </c>
      <c r="C37" s="52">
        <v>2008</v>
      </c>
      <c r="D37" s="631" t="s">
        <v>36</v>
      </c>
      <c r="E37" s="26">
        <f t="shared" si="2"/>
        <v>12</v>
      </c>
      <c r="F37" s="139"/>
      <c r="G37" s="116"/>
      <c r="H37" s="139"/>
      <c r="I37" s="518"/>
      <c r="J37" s="139"/>
      <c r="K37" s="116"/>
      <c r="L37" s="139"/>
      <c r="M37" s="116"/>
      <c r="N37" s="139"/>
      <c r="O37" s="116"/>
      <c r="P37" s="139"/>
      <c r="Q37" s="116"/>
      <c r="R37" s="139"/>
      <c r="S37" s="701"/>
      <c r="T37" s="139"/>
      <c r="U37" s="116"/>
      <c r="V37" s="139"/>
      <c r="W37" s="116"/>
      <c r="X37" s="139">
        <v>76</v>
      </c>
      <c r="Y37" s="137">
        <v>12</v>
      </c>
      <c r="Z37" s="115"/>
      <c r="AA37" s="116"/>
      <c r="AB37" s="115"/>
      <c r="AC37" s="116"/>
      <c r="AD37" s="139"/>
      <c r="AE37" s="143"/>
      <c r="AF37" s="139"/>
      <c r="AG37" s="143"/>
      <c r="AH37" s="139"/>
      <c r="AI37" s="143"/>
      <c r="AJ37" s="139"/>
      <c r="AK37" s="143"/>
      <c r="AL37" s="237">
        <f t="shared" si="1"/>
        <v>28</v>
      </c>
    </row>
    <row r="38" spans="1:38" ht="20" customHeight="1" x14ac:dyDescent="0.35">
      <c r="A38" s="237">
        <f t="shared" si="0"/>
        <v>29</v>
      </c>
      <c r="B38" s="844" t="s">
        <v>204</v>
      </c>
      <c r="C38" s="77">
        <v>2008</v>
      </c>
      <c r="D38" s="169" t="s">
        <v>132</v>
      </c>
      <c r="E38" s="26">
        <f t="shared" si="2"/>
        <v>11.5</v>
      </c>
      <c r="F38" s="139"/>
      <c r="G38" s="567"/>
      <c r="H38" s="139"/>
      <c r="I38" s="518"/>
      <c r="J38" s="139"/>
      <c r="K38" s="116"/>
      <c r="L38" s="139"/>
      <c r="M38" s="116"/>
      <c r="N38" s="139"/>
      <c r="O38" s="116"/>
      <c r="P38" s="139">
        <v>91</v>
      </c>
      <c r="Q38" s="137">
        <v>2</v>
      </c>
      <c r="R38" s="139"/>
      <c r="S38" s="701"/>
      <c r="T38" s="139">
        <v>89</v>
      </c>
      <c r="U38" s="137">
        <v>0.5</v>
      </c>
      <c r="V38" s="139"/>
      <c r="W38" s="116"/>
      <c r="X38" s="139">
        <v>82</v>
      </c>
      <c r="Y38" s="116">
        <v>0</v>
      </c>
      <c r="Z38" s="139"/>
      <c r="AA38" s="116"/>
      <c r="AB38" s="139"/>
      <c r="AC38" s="116"/>
      <c r="AD38" s="139">
        <v>93</v>
      </c>
      <c r="AE38" s="116">
        <v>0</v>
      </c>
      <c r="AF38" s="139">
        <v>92</v>
      </c>
      <c r="AG38" s="137">
        <v>4</v>
      </c>
      <c r="AH38" s="139">
        <v>88</v>
      </c>
      <c r="AI38" s="137">
        <v>5</v>
      </c>
      <c r="AJ38" s="115"/>
      <c r="AK38" s="116"/>
      <c r="AL38" s="237">
        <f t="shared" si="1"/>
        <v>29</v>
      </c>
    </row>
    <row r="39" spans="1:38" ht="20" customHeight="1" x14ac:dyDescent="0.35">
      <c r="A39" s="237">
        <f t="shared" si="0"/>
        <v>30</v>
      </c>
      <c r="B39" s="135" t="s">
        <v>430</v>
      </c>
      <c r="C39" s="62">
        <v>2008</v>
      </c>
      <c r="D39" s="145" t="s">
        <v>7</v>
      </c>
      <c r="E39" s="26">
        <f t="shared" si="2"/>
        <v>11</v>
      </c>
      <c r="F39" s="139">
        <v>90</v>
      </c>
      <c r="G39" s="567">
        <v>0</v>
      </c>
      <c r="H39" s="139"/>
      <c r="I39" s="518"/>
      <c r="J39" s="139"/>
      <c r="K39" s="116"/>
      <c r="L39" s="139"/>
      <c r="M39" s="116"/>
      <c r="N39" s="139"/>
      <c r="O39" s="116"/>
      <c r="P39" s="139"/>
      <c r="Q39" s="116"/>
      <c r="R39" s="139"/>
      <c r="S39" s="701"/>
      <c r="T39" s="139"/>
      <c r="U39" s="116"/>
      <c r="V39" s="139"/>
      <c r="W39" s="116"/>
      <c r="X39" s="139">
        <v>82</v>
      </c>
      <c r="Y39" s="116">
        <v>0</v>
      </c>
      <c r="Z39" s="139"/>
      <c r="AA39" s="116"/>
      <c r="AB39" s="139"/>
      <c r="AC39" s="116"/>
      <c r="AD39" s="139">
        <v>87</v>
      </c>
      <c r="AE39" s="116">
        <v>0</v>
      </c>
      <c r="AF39" s="115">
        <v>84</v>
      </c>
      <c r="AG39" s="137">
        <v>11</v>
      </c>
      <c r="AH39" s="115"/>
      <c r="AI39" s="116"/>
      <c r="AJ39" s="139"/>
      <c r="AK39" s="116"/>
      <c r="AL39" s="237">
        <f t="shared" si="1"/>
        <v>30</v>
      </c>
    </row>
    <row r="40" spans="1:38" ht="20" customHeight="1" x14ac:dyDescent="0.35">
      <c r="A40" s="237">
        <f t="shared" si="0"/>
        <v>31</v>
      </c>
      <c r="B40" s="135" t="s">
        <v>353</v>
      </c>
      <c r="C40" s="62">
        <v>2007</v>
      </c>
      <c r="D40" s="145" t="s">
        <v>330</v>
      </c>
      <c r="E40" s="26">
        <f t="shared" si="2"/>
        <v>9.1</v>
      </c>
      <c r="F40" s="139">
        <v>97</v>
      </c>
      <c r="G40" s="567">
        <v>0</v>
      </c>
      <c r="H40" s="139"/>
      <c r="I40" s="518"/>
      <c r="J40" s="139"/>
      <c r="K40" s="116"/>
      <c r="L40" s="139"/>
      <c r="M40" s="116"/>
      <c r="N40" s="115">
        <v>84</v>
      </c>
      <c r="O40" s="116">
        <v>9.1</v>
      </c>
      <c r="P40" s="139"/>
      <c r="Q40" s="116"/>
      <c r="R40" s="115"/>
      <c r="S40" s="701"/>
      <c r="T40" s="115"/>
      <c r="U40" s="116"/>
      <c r="V40" s="139"/>
      <c r="W40" s="143"/>
      <c r="X40" s="139"/>
      <c r="Y40" s="143"/>
      <c r="Z40" s="115"/>
      <c r="AA40" s="116"/>
      <c r="AB40" s="115"/>
      <c r="AC40" s="116"/>
      <c r="AD40" s="115"/>
      <c r="AE40" s="116"/>
      <c r="AF40" s="115"/>
      <c r="AG40" s="116"/>
      <c r="AH40" s="139"/>
      <c r="AI40" s="116"/>
      <c r="AJ40" s="139"/>
      <c r="AK40" s="116"/>
      <c r="AL40" s="237">
        <f t="shared" si="1"/>
        <v>31</v>
      </c>
    </row>
    <row r="41" spans="1:38" ht="20" customHeight="1" x14ac:dyDescent="0.35">
      <c r="A41" s="237">
        <f t="shared" si="0"/>
        <v>32</v>
      </c>
      <c r="B41" s="79" t="s">
        <v>117</v>
      </c>
      <c r="C41" s="77">
        <v>2008</v>
      </c>
      <c r="D41" s="150" t="s">
        <v>38</v>
      </c>
      <c r="E41" s="26">
        <f t="shared" si="2"/>
        <v>8</v>
      </c>
      <c r="F41" s="139">
        <v>97</v>
      </c>
      <c r="G41" s="567">
        <v>0</v>
      </c>
      <c r="H41" s="115">
        <v>185</v>
      </c>
      <c r="I41" s="518">
        <v>0</v>
      </c>
      <c r="J41" s="139"/>
      <c r="K41" s="116"/>
      <c r="L41" s="139"/>
      <c r="M41" s="116"/>
      <c r="N41" s="115"/>
      <c r="O41" s="116"/>
      <c r="P41" s="115"/>
      <c r="Q41" s="116"/>
      <c r="R41" s="115">
        <v>90</v>
      </c>
      <c r="S41" s="143">
        <v>0</v>
      </c>
      <c r="T41" s="139"/>
      <c r="U41" s="701"/>
      <c r="V41" s="139">
        <v>82</v>
      </c>
      <c r="W41" s="137">
        <v>8</v>
      </c>
      <c r="X41" s="115"/>
      <c r="Y41" s="116"/>
      <c r="Z41" s="139">
        <v>89</v>
      </c>
      <c r="AA41" s="116">
        <v>0</v>
      </c>
      <c r="AB41" s="139"/>
      <c r="AC41" s="116"/>
      <c r="AD41" s="139"/>
      <c r="AE41" s="116"/>
      <c r="AF41" s="139"/>
      <c r="AG41" s="116"/>
      <c r="AH41" s="139"/>
      <c r="AI41" s="116"/>
      <c r="AJ41" s="139"/>
      <c r="AK41" s="116"/>
      <c r="AL41" s="237">
        <f t="shared" si="1"/>
        <v>32</v>
      </c>
    </row>
    <row r="42" spans="1:38" ht="20" customHeight="1" x14ac:dyDescent="0.35">
      <c r="A42" s="237">
        <f t="shared" si="0"/>
        <v>33</v>
      </c>
      <c r="B42" s="88" t="s">
        <v>165</v>
      </c>
      <c r="C42" s="77">
        <v>2009</v>
      </c>
      <c r="D42" s="146" t="s">
        <v>28</v>
      </c>
      <c r="E42" s="26">
        <f t="shared" si="2"/>
        <v>7.25</v>
      </c>
      <c r="F42" s="139"/>
      <c r="G42" s="567"/>
      <c r="H42" s="139"/>
      <c r="I42" s="518"/>
      <c r="J42" s="139"/>
      <c r="K42" s="116"/>
      <c r="L42" s="139"/>
      <c r="M42" s="116"/>
      <c r="N42" s="139"/>
      <c r="O42" s="116"/>
      <c r="P42" s="139"/>
      <c r="Q42" s="116"/>
      <c r="R42" s="139"/>
      <c r="S42" s="700"/>
      <c r="T42" s="139"/>
      <c r="U42" s="116"/>
      <c r="V42" s="139"/>
      <c r="W42" s="116"/>
      <c r="X42" s="139">
        <v>79</v>
      </c>
      <c r="Y42" s="137">
        <v>5.25</v>
      </c>
      <c r="Z42" s="139">
        <v>81</v>
      </c>
      <c r="AA42" s="440">
        <v>2</v>
      </c>
      <c r="AB42" s="139"/>
      <c r="AC42" s="116"/>
      <c r="AD42" s="139"/>
      <c r="AE42" s="116"/>
      <c r="AF42" s="139"/>
      <c r="AG42" s="116"/>
      <c r="AH42" s="139"/>
      <c r="AI42" s="116"/>
      <c r="AJ42" s="139"/>
      <c r="AK42" s="116"/>
      <c r="AL42" s="237">
        <f t="shared" si="1"/>
        <v>33</v>
      </c>
    </row>
    <row r="43" spans="1:38" ht="20" customHeight="1" x14ac:dyDescent="0.35">
      <c r="A43" s="237">
        <f t="shared" si="0"/>
        <v>34</v>
      </c>
      <c r="B43" s="135" t="s">
        <v>369</v>
      </c>
      <c r="C43" s="62">
        <v>2007</v>
      </c>
      <c r="D43" s="145" t="s">
        <v>12</v>
      </c>
      <c r="E43" s="26">
        <f t="shared" si="2"/>
        <v>5.25</v>
      </c>
      <c r="F43" s="139"/>
      <c r="G43" s="567"/>
      <c r="H43" s="139"/>
      <c r="I43" s="518"/>
      <c r="J43" s="139"/>
      <c r="K43" s="116"/>
      <c r="L43" s="139"/>
      <c r="M43" s="116"/>
      <c r="N43" s="139"/>
      <c r="O43" s="116"/>
      <c r="P43" s="139"/>
      <c r="Q43" s="116"/>
      <c r="R43" s="139"/>
      <c r="S43" s="700"/>
      <c r="T43" s="139"/>
      <c r="U43" s="116"/>
      <c r="V43" s="139"/>
      <c r="W43" s="116"/>
      <c r="X43" s="139">
        <v>79</v>
      </c>
      <c r="Y43" s="137">
        <v>5.25</v>
      </c>
      <c r="Z43" s="139"/>
      <c r="AA43" s="116"/>
      <c r="AB43" s="139"/>
      <c r="AC43" s="116"/>
      <c r="AD43" s="139"/>
      <c r="AE43" s="116"/>
      <c r="AF43" s="139"/>
      <c r="AG43" s="116"/>
      <c r="AH43" s="115"/>
      <c r="AI43" s="116"/>
      <c r="AJ43" s="115"/>
      <c r="AK43" s="116"/>
      <c r="AL43" s="237">
        <f t="shared" si="1"/>
        <v>34</v>
      </c>
    </row>
    <row r="44" spans="1:38" ht="20" customHeight="1" x14ac:dyDescent="0.35">
      <c r="A44" s="237">
        <f t="shared" si="0"/>
        <v>35</v>
      </c>
      <c r="B44" s="801" t="s">
        <v>290</v>
      </c>
      <c r="C44" s="77">
        <v>2009</v>
      </c>
      <c r="D44" s="184" t="s">
        <v>13</v>
      </c>
      <c r="E44" s="26">
        <f t="shared" si="2"/>
        <v>4.8</v>
      </c>
      <c r="F44" s="139">
        <v>105</v>
      </c>
      <c r="G44" s="567">
        <v>0</v>
      </c>
      <c r="H44" s="115"/>
      <c r="I44" s="518"/>
      <c r="J44" s="139">
        <v>95</v>
      </c>
      <c r="K44" s="440">
        <v>4</v>
      </c>
      <c r="L44" s="115">
        <v>94</v>
      </c>
      <c r="M44" s="440">
        <v>0.8</v>
      </c>
      <c r="N44" s="115">
        <v>101</v>
      </c>
      <c r="O44" s="116">
        <v>0</v>
      </c>
      <c r="P44" s="139"/>
      <c r="Q44" s="143"/>
      <c r="R44" s="115"/>
      <c r="S44" s="701"/>
      <c r="T44" s="115">
        <v>90</v>
      </c>
      <c r="U44" s="116">
        <v>0</v>
      </c>
      <c r="V44" s="115">
        <v>95</v>
      </c>
      <c r="W44" s="116">
        <v>0</v>
      </c>
      <c r="X44" s="139">
        <v>95</v>
      </c>
      <c r="Y44" s="116">
        <v>0</v>
      </c>
      <c r="Z44" s="139"/>
      <c r="AA44" s="116"/>
      <c r="AB44" s="139"/>
      <c r="AC44" s="116"/>
      <c r="AD44" s="139">
        <v>94</v>
      </c>
      <c r="AE44" s="116">
        <v>0</v>
      </c>
      <c r="AF44" s="139"/>
      <c r="AG44" s="116"/>
      <c r="AH44" s="115"/>
      <c r="AI44" s="116"/>
      <c r="AJ44" s="115"/>
      <c r="AK44" s="116"/>
      <c r="AL44" s="237">
        <f t="shared" si="1"/>
        <v>35</v>
      </c>
    </row>
    <row r="45" spans="1:38" ht="20" customHeight="1" x14ac:dyDescent="0.35">
      <c r="A45" s="237">
        <f t="shared" si="0"/>
        <v>36</v>
      </c>
      <c r="B45" s="135" t="s">
        <v>371</v>
      </c>
      <c r="C45" s="62">
        <v>2008</v>
      </c>
      <c r="D45" s="145" t="s">
        <v>372</v>
      </c>
      <c r="E45" s="26">
        <f t="shared" si="2"/>
        <v>3.6</v>
      </c>
      <c r="F45" s="115">
        <v>94</v>
      </c>
      <c r="G45" s="567">
        <v>0</v>
      </c>
      <c r="H45" s="139">
        <v>180</v>
      </c>
      <c r="I45" s="518">
        <v>0</v>
      </c>
      <c r="J45" s="139">
        <v>96</v>
      </c>
      <c r="K45" s="440">
        <v>3.2</v>
      </c>
      <c r="L45" s="115">
        <v>98</v>
      </c>
      <c r="M45" s="440">
        <v>0.4</v>
      </c>
      <c r="N45" s="139">
        <v>95</v>
      </c>
      <c r="O45" s="116">
        <v>0</v>
      </c>
      <c r="P45" s="139"/>
      <c r="Q45" s="116"/>
      <c r="R45" s="139">
        <v>92</v>
      </c>
      <c r="S45" s="700">
        <v>0</v>
      </c>
      <c r="T45" s="139"/>
      <c r="U45" s="116"/>
      <c r="V45" s="139"/>
      <c r="W45" s="116"/>
      <c r="X45" s="139"/>
      <c r="Y45" s="116"/>
      <c r="Z45" s="115"/>
      <c r="AA45" s="116"/>
      <c r="AB45" s="115"/>
      <c r="AC45" s="116"/>
      <c r="AD45" s="115"/>
      <c r="AE45" s="116"/>
      <c r="AF45" s="115"/>
      <c r="AG45" s="116"/>
      <c r="AH45" s="139"/>
      <c r="AI45" s="116"/>
      <c r="AJ45" s="139"/>
      <c r="AK45" s="116"/>
      <c r="AL45" s="237">
        <f t="shared" si="1"/>
        <v>36</v>
      </c>
    </row>
    <row r="46" spans="1:38" ht="20" customHeight="1" x14ac:dyDescent="0.35">
      <c r="A46" s="237">
        <f t="shared" si="0"/>
        <v>37</v>
      </c>
      <c r="B46" s="610" t="s">
        <v>335</v>
      </c>
      <c r="C46" s="77">
        <v>2009</v>
      </c>
      <c r="D46" s="200" t="s">
        <v>7</v>
      </c>
      <c r="E46" s="26">
        <f t="shared" si="2"/>
        <v>3.5</v>
      </c>
      <c r="F46" s="139">
        <v>86</v>
      </c>
      <c r="G46" s="137">
        <v>3.5</v>
      </c>
      <c r="H46" s="139">
        <v>194</v>
      </c>
      <c r="I46" s="567">
        <v>0</v>
      </c>
      <c r="J46" s="115"/>
      <c r="K46" s="116"/>
      <c r="L46" s="115"/>
      <c r="M46" s="116"/>
      <c r="N46" s="115"/>
      <c r="O46" s="116"/>
      <c r="P46" s="139"/>
      <c r="Q46" s="116"/>
      <c r="R46" s="139"/>
      <c r="S46" s="701"/>
      <c r="T46" s="139"/>
      <c r="U46" s="116"/>
      <c r="V46" s="139">
        <v>93</v>
      </c>
      <c r="W46" s="116">
        <v>0</v>
      </c>
      <c r="X46" s="139"/>
      <c r="Y46" s="116"/>
      <c r="Z46" s="115">
        <v>85</v>
      </c>
      <c r="AA46" s="116">
        <v>0</v>
      </c>
      <c r="AB46" s="115"/>
      <c r="AC46" s="116"/>
      <c r="AD46" s="115">
        <v>85</v>
      </c>
      <c r="AE46" s="116">
        <v>0</v>
      </c>
      <c r="AF46" s="115"/>
      <c r="AG46" s="116"/>
      <c r="AH46" s="139"/>
      <c r="AI46" s="116"/>
      <c r="AJ46" s="139"/>
      <c r="AK46" s="116"/>
      <c r="AL46" s="237">
        <f t="shared" si="1"/>
        <v>37</v>
      </c>
    </row>
    <row r="47" spans="1:38" ht="20" customHeight="1" x14ac:dyDescent="0.35">
      <c r="A47" s="237">
        <f t="shared" si="0"/>
        <v>38</v>
      </c>
      <c r="B47" s="135" t="s">
        <v>399</v>
      </c>
      <c r="C47" s="62">
        <v>2007</v>
      </c>
      <c r="D47" s="325" t="s">
        <v>485</v>
      </c>
      <c r="E47" s="26">
        <f t="shared" si="2"/>
        <v>3</v>
      </c>
      <c r="F47" s="139"/>
      <c r="G47" s="567"/>
      <c r="H47" s="139"/>
      <c r="I47" s="116"/>
      <c r="J47" s="139"/>
      <c r="K47" s="116"/>
      <c r="L47" s="139">
        <v>108</v>
      </c>
      <c r="M47" s="116">
        <v>0</v>
      </c>
      <c r="N47" s="139"/>
      <c r="O47" s="116"/>
      <c r="P47" s="139"/>
      <c r="Q47" s="116"/>
      <c r="R47" s="859"/>
      <c r="S47" s="701"/>
      <c r="T47" s="115"/>
      <c r="U47" s="116"/>
      <c r="V47" s="115"/>
      <c r="W47" s="116"/>
      <c r="X47" s="139"/>
      <c r="Y47" s="116"/>
      <c r="Z47" s="139"/>
      <c r="AA47" s="116"/>
      <c r="AB47" s="139">
        <v>99</v>
      </c>
      <c r="AC47" s="116">
        <v>0</v>
      </c>
      <c r="AD47" s="139"/>
      <c r="AE47" s="116"/>
      <c r="AF47" s="139"/>
      <c r="AG47" s="116"/>
      <c r="AH47" s="139">
        <v>90</v>
      </c>
      <c r="AI47" s="137">
        <v>3</v>
      </c>
      <c r="AJ47" s="139"/>
      <c r="AK47" s="116"/>
      <c r="AL47" s="237">
        <f t="shared" si="1"/>
        <v>38</v>
      </c>
    </row>
    <row r="48" spans="1:38" ht="20" customHeight="1" x14ac:dyDescent="0.35">
      <c r="A48" s="237">
        <f t="shared" si="0"/>
        <v>39</v>
      </c>
      <c r="B48" s="796" t="s">
        <v>494</v>
      </c>
      <c r="C48" s="77">
        <v>2009</v>
      </c>
      <c r="D48" s="609" t="s">
        <v>12</v>
      </c>
      <c r="E48" s="26">
        <f t="shared" si="2"/>
        <v>3</v>
      </c>
      <c r="F48" s="139"/>
      <c r="G48" s="567"/>
      <c r="H48" s="139"/>
      <c r="I48" s="116"/>
      <c r="J48" s="139"/>
      <c r="K48" s="116"/>
      <c r="L48" s="139"/>
      <c r="M48" s="116"/>
      <c r="N48" s="139"/>
      <c r="O48" s="116"/>
      <c r="P48" s="139"/>
      <c r="Q48" s="116"/>
      <c r="R48" s="139"/>
      <c r="S48" s="700"/>
      <c r="T48" s="139"/>
      <c r="U48" s="116"/>
      <c r="V48" s="139"/>
      <c r="W48" s="116"/>
      <c r="X48" s="139">
        <v>97</v>
      </c>
      <c r="Y48" s="116">
        <v>0</v>
      </c>
      <c r="Z48" s="115">
        <v>110</v>
      </c>
      <c r="AA48" s="116">
        <v>0</v>
      </c>
      <c r="AB48" s="139"/>
      <c r="AC48" s="116"/>
      <c r="AD48" s="115"/>
      <c r="AE48" s="116"/>
      <c r="AF48" s="139">
        <v>97</v>
      </c>
      <c r="AG48" s="137">
        <v>3</v>
      </c>
      <c r="AH48" s="139"/>
      <c r="AI48" s="116"/>
      <c r="AJ48" s="139"/>
      <c r="AK48" s="116"/>
      <c r="AL48" s="237">
        <f t="shared" si="1"/>
        <v>39</v>
      </c>
    </row>
    <row r="49" spans="1:16346" ht="20" customHeight="1" x14ac:dyDescent="0.35">
      <c r="A49" s="237">
        <f t="shared" si="0"/>
        <v>40</v>
      </c>
      <c r="B49" s="800" t="s">
        <v>300</v>
      </c>
      <c r="C49" s="77">
        <v>2009</v>
      </c>
      <c r="D49" s="342" t="s">
        <v>19</v>
      </c>
      <c r="E49" s="26">
        <f t="shared" si="2"/>
        <v>2.4</v>
      </c>
      <c r="F49" s="139"/>
      <c r="G49" s="567"/>
      <c r="H49" s="139"/>
      <c r="I49" s="116"/>
      <c r="J49" s="139">
        <v>98</v>
      </c>
      <c r="K49" s="440">
        <v>2.4</v>
      </c>
      <c r="L49" s="115"/>
      <c r="M49" s="116"/>
      <c r="N49" s="139"/>
      <c r="O49" s="116"/>
      <c r="P49" s="139"/>
      <c r="Q49" s="116"/>
      <c r="R49" s="139"/>
      <c r="S49" s="701"/>
      <c r="T49" s="139"/>
      <c r="U49" s="116"/>
      <c r="V49" s="139"/>
      <c r="W49" s="116"/>
      <c r="X49" s="115"/>
      <c r="Y49" s="116"/>
      <c r="Z49" s="139"/>
      <c r="AA49" s="116"/>
      <c r="AB49" s="139"/>
      <c r="AC49" s="116"/>
      <c r="AD49" s="139"/>
      <c r="AE49" s="116"/>
      <c r="AF49" s="139"/>
      <c r="AG49" s="116"/>
      <c r="AH49" s="139"/>
      <c r="AI49" s="116"/>
      <c r="AJ49" s="139"/>
      <c r="AK49" s="116"/>
      <c r="AL49" s="237">
        <f t="shared" si="1"/>
        <v>40</v>
      </c>
      <c r="AM49" s="112"/>
      <c r="AN49" s="112"/>
    </row>
    <row r="50" spans="1:16346" s="30" customFormat="1" ht="20" customHeight="1" x14ac:dyDescent="0.35">
      <c r="A50" s="237">
        <f t="shared" si="0"/>
        <v>41</v>
      </c>
      <c r="B50" s="845" t="s">
        <v>710</v>
      </c>
      <c r="C50" s="52"/>
      <c r="D50" s="806" t="s">
        <v>622</v>
      </c>
      <c r="E50" s="26">
        <f t="shared" si="2"/>
        <v>2</v>
      </c>
      <c r="F50" s="139"/>
      <c r="G50" s="116"/>
      <c r="H50" s="139"/>
      <c r="I50" s="116"/>
      <c r="J50" s="139"/>
      <c r="K50" s="116"/>
      <c r="L50" s="139"/>
      <c r="M50" s="116"/>
      <c r="N50" s="139"/>
      <c r="O50" s="116"/>
      <c r="P50" s="139"/>
      <c r="Q50" s="116"/>
      <c r="R50" s="139"/>
      <c r="S50" s="116"/>
      <c r="T50" s="139"/>
      <c r="U50" s="116"/>
      <c r="V50" s="139"/>
      <c r="W50" s="116"/>
      <c r="X50" s="139"/>
      <c r="Y50" s="116"/>
      <c r="Z50" s="139"/>
      <c r="AA50" s="116"/>
      <c r="AB50" s="139"/>
      <c r="AC50" s="116"/>
      <c r="AD50" s="139"/>
      <c r="AE50" s="116"/>
      <c r="AF50" s="139"/>
      <c r="AG50" s="116"/>
      <c r="AH50" s="139">
        <v>95</v>
      </c>
      <c r="AI50" s="137">
        <v>2</v>
      </c>
      <c r="AJ50" s="139"/>
      <c r="AK50" s="116"/>
      <c r="AL50" s="237">
        <f t="shared" si="1"/>
        <v>41</v>
      </c>
      <c r="AM50" s="17"/>
      <c r="AN50" s="17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7"/>
      <c r="BD50" s="875"/>
      <c r="BE50" s="876"/>
      <c r="BF50" s="876"/>
      <c r="BG50" s="876"/>
      <c r="BH50" s="876"/>
      <c r="BI50" s="876"/>
      <c r="BJ50" s="876"/>
      <c r="BK50" s="876"/>
      <c r="BL50" s="876"/>
      <c r="BM50" s="876"/>
      <c r="BN50" s="876"/>
      <c r="BO50" s="876"/>
      <c r="BP50" s="876"/>
      <c r="BQ50" s="876"/>
      <c r="BR50" s="876"/>
      <c r="BS50" s="876"/>
      <c r="BT50" s="876"/>
      <c r="BU50" s="876"/>
      <c r="BV50" s="876"/>
      <c r="BW50" s="876"/>
      <c r="BX50" s="876"/>
      <c r="BY50" s="876"/>
      <c r="BZ50" s="876"/>
      <c r="CA50" s="876"/>
      <c r="CB50" s="876"/>
      <c r="CC50" s="876"/>
      <c r="CD50" s="876"/>
      <c r="CE50" s="876"/>
      <c r="CF50" s="876"/>
      <c r="CG50" s="876"/>
      <c r="CH50" s="876"/>
      <c r="CI50" s="875"/>
      <c r="CJ50" s="876"/>
      <c r="CK50" s="876"/>
      <c r="CL50" s="876"/>
      <c r="CM50" s="876"/>
      <c r="CN50" s="876"/>
      <c r="CO50" s="876"/>
      <c r="CP50" s="876"/>
      <c r="CQ50" s="876"/>
      <c r="CR50" s="876"/>
      <c r="CS50" s="876"/>
      <c r="CT50" s="876"/>
      <c r="CU50" s="876"/>
      <c r="CV50" s="876"/>
      <c r="CW50" s="876"/>
      <c r="CX50" s="876"/>
      <c r="CY50" s="876"/>
      <c r="CZ50" s="876"/>
      <c r="DA50" s="876"/>
      <c r="DB50" s="876"/>
      <c r="DC50" s="876"/>
      <c r="DD50" s="876"/>
      <c r="DE50" s="876"/>
      <c r="DF50" s="876"/>
      <c r="DG50" s="876"/>
      <c r="DH50" s="876"/>
      <c r="DI50" s="876"/>
      <c r="DJ50" s="876"/>
      <c r="DK50" s="876"/>
      <c r="DL50" s="876"/>
      <c r="DM50" s="876"/>
      <c r="DN50" s="875"/>
      <c r="DO50" s="876"/>
      <c r="DP50" s="876"/>
      <c r="DQ50" s="876"/>
      <c r="DR50" s="876"/>
      <c r="DS50" s="876"/>
      <c r="DT50" s="876"/>
      <c r="DU50" s="876"/>
      <c r="DV50" s="876"/>
      <c r="DW50" s="876"/>
      <c r="DX50" s="876"/>
      <c r="DY50" s="876"/>
      <c r="DZ50" s="876"/>
      <c r="EA50" s="876"/>
      <c r="EB50" s="876"/>
      <c r="EC50" s="876"/>
      <c r="ED50" s="876"/>
      <c r="EE50" s="876"/>
      <c r="EF50" s="876"/>
      <c r="EG50" s="876"/>
      <c r="EH50" s="876"/>
      <c r="EI50" s="876"/>
      <c r="EJ50" s="876"/>
      <c r="EK50" s="876"/>
      <c r="EL50" s="876"/>
      <c r="EM50" s="876"/>
      <c r="EN50" s="876"/>
      <c r="EO50" s="876"/>
      <c r="EP50" s="876"/>
      <c r="EQ50" s="876"/>
      <c r="ER50" s="876"/>
      <c r="ES50" s="875"/>
      <c r="ET50" s="876"/>
      <c r="EU50" s="876"/>
      <c r="EV50" s="876"/>
      <c r="EW50" s="876"/>
      <c r="EX50" s="876"/>
      <c r="EY50" s="876"/>
      <c r="EZ50" s="876"/>
      <c r="FA50" s="876"/>
      <c r="FB50" s="876"/>
      <c r="FC50" s="876"/>
      <c r="FD50" s="876"/>
      <c r="FE50" s="876"/>
      <c r="FF50" s="876"/>
      <c r="FG50" s="876"/>
      <c r="FH50" s="876"/>
      <c r="FI50" s="876"/>
      <c r="FJ50" s="876"/>
      <c r="FK50" s="876"/>
      <c r="FL50" s="876"/>
      <c r="FM50" s="876"/>
      <c r="FN50" s="876"/>
      <c r="FO50" s="876"/>
      <c r="FP50" s="876"/>
      <c r="FQ50" s="876"/>
      <c r="FR50" s="876"/>
      <c r="FS50" s="876"/>
      <c r="FT50" s="876"/>
      <c r="FU50" s="876"/>
      <c r="FV50" s="876"/>
      <c r="FW50" s="876"/>
      <c r="FX50" s="875"/>
      <c r="FY50" s="876"/>
      <c r="FZ50" s="876"/>
      <c r="GA50" s="876"/>
      <c r="GB50" s="876"/>
      <c r="GC50" s="876"/>
      <c r="GD50" s="876"/>
      <c r="GE50" s="876"/>
      <c r="GF50" s="876"/>
      <c r="GG50" s="876"/>
      <c r="GH50" s="876"/>
      <c r="GI50" s="876"/>
      <c r="GJ50" s="876"/>
      <c r="GK50" s="876"/>
      <c r="GL50" s="876"/>
      <c r="GM50" s="876"/>
      <c r="GN50" s="876"/>
      <c r="GO50" s="876"/>
      <c r="GP50" s="876"/>
      <c r="GQ50" s="876"/>
      <c r="GR50" s="876"/>
      <c r="GS50" s="876"/>
      <c r="GT50" s="876"/>
      <c r="GU50" s="876"/>
      <c r="GV50" s="876"/>
      <c r="GW50" s="876"/>
      <c r="GX50" s="876"/>
      <c r="GY50" s="876"/>
      <c r="GZ50" s="876"/>
      <c r="HA50" s="876"/>
      <c r="HB50" s="876"/>
      <c r="HC50" s="875"/>
      <c r="HD50" s="876"/>
      <c r="HE50" s="876"/>
      <c r="HF50" s="876"/>
      <c r="HG50" s="876"/>
      <c r="HH50" s="876"/>
      <c r="HI50" s="876"/>
      <c r="HJ50" s="876"/>
      <c r="HK50" s="876"/>
      <c r="HL50" s="876"/>
      <c r="HM50" s="876"/>
      <c r="HN50" s="876"/>
      <c r="HO50" s="876"/>
      <c r="HP50" s="876"/>
      <c r="HQ50" s="876"/>
      <c r="HR50" s="876"/>
      <c r="HS50" s="876"/>
      <c r="HT50" s="876"/>
      <c r="HU50" s="876"/>
      <c r="HV50" s="876"/>
      <c r="HW50" s="876"/>
      <c r="HX50" s="876"/>
      <c r="HY50" s="876"/>
      <c r="HZ50" s="876"/>
      <c r="IA50" s="876"/>
      <c r="IB50" s="876"/>
      <c r="IC50" s="876"/>
      <c r="ID50" s="876"/>
      <c r="IE50" s="876"/>
      <c r="IF50" s="876"/>
      <c r="IG50" s="876"/>
      <c r="IH50" s="875"/>
      <c r="II50" s="876"/>
      <c r="IJ50" s="876"/>
      <c r="IK50" s="876"/>
      <c r="IL50" s="876"/>
      <c r="IM50" s="876"/>
      <c r="IN50" s="876"/>
      <c r="IO50" s="876"/>
      <c r="IP50" s="876"/>
      <c r="IQ50" s="876"/>
      <c r="IR50" s="876"/>
      <c r="IS50" s="876"/>
      <c r="IT50" s="876"/>
      <c r="IU50" s="876"/>
      <c r="IV50" s="876"/>
      <c r="IW50" s="876"/>
      <c r="IX50" s="876"/>
      <c r="IY50" s="876"/>
      <c r="IZ50" s="876"/>
      <c r="JA50" s="876"/>
      <c r="JB50" s="876"/>
      <c r="JC50" s="876"/>
      <c r="JD50" s="876"/>
      <c r="JE50" s="876"/>
      <c r="JF50" s="876"/>
      <c r="JG50" s="876"/>
      <c r="JH50" s="876"/>
      <c r="JI50" s="876"/>
      <c r="JJ50" s="876"/>
      <c r="JK50" s="876"/>
      <c r="JL50" s="876"/>
      <c r="JM50" s="875"/>
      <c r="JN50" s="876"/>
      <c r="JO50" s="876"/>
      <c r="JP50" s="876"/>
      <c r="JQ50" s="876"/>
      <c r="JR50" s="876"/>
      <c r="JS50" s="876"/>
      <c r="JT50" s="876"/>
      <c r="JU50" s="876"/>
      <c r="JV50" s="876"/>
      <c r="JW50" s="876"/>
      <c r="JX50" s="876"/>
      <c r="JY50" s="876"/>
      <c r="JZ50" s="876"/>
      <c r="KA50" s="876"/>
      <c r="KB50" s="876"/>
      <c r="KC50" s="876"/>
      <c r="KD50" s="876"/>
      <c r="KE50" s="876"/>
      <c r="KF50" s="876"/>
      <c r="KG50" s="876"/>
      <c r="KH50" s="876"/>
      <c r="KI50" s="876"/>
      <c r="KJ50" s="876"/>
      <c r="KK50" s="876"/>
      <c r="KL50" s="876"/>
      <c r="KM50" s="876"/>
      <c r="KN50" s="876"/>
      <c r="KO50" s="876"/>
      <c r="KP50" s="876"/>
      <c r="KQ50" s="876"/>
      <c r="KR50" s="875"/>
      <c r="KS50" s="876"/>
      <c r="KT50" s="876"/>
      <c r="KU50" s="876"/>
      <c r="KV50" s="876"/>
      <c r="KW50" s="876"/>
      <c r="KX50" s="876"/>
      <c r="KY50" s="876"/>
      <c r="KZ50" s="876"/>
      <c r="LA50" s="876"/>
      <c r="LB50" s="876"/>
      <c r="LC50" s="876"/>
      <c r="LD50" s="876"/>
      <c r="LE50" s="876"/>
      <c r="LF50" s="876"/>
      <c r="LG50" s="876"/>
      <c r="LH50" s="876"/>
      <c r="LI50" s="876"/>
      <c r="LJ50" s="876"/>
      <c r="LK50" s="876"/>
      <c r="LL50" s="876"/>
      <c r="LM50" s="876"/>
      <c r="LN50" s="876"/>
      <c r="LO50" s="876"/>
      <c r="LP50" s="876"/>
      <c r="LQ50" s="876"/>
      <c r="LR50" s="876"/>
      <c r="LS50" s="876"/>
      <c r="LT50" s="876"/>
      <c r="LU50" s="876"/>
      <c r="LV50" s="876"/>
      <c r="LW50" s="875"/>
      <c r="LX50" s="876"/>
      <c r="LY50" s="876"/>
      <c r="LZ50" s="876"/>
      <c r="MA50" s="876"/>
      <c r="MB50" s="876"/>
      <c r="MC50" s="876"/>
      <c r="MD50" s="876"/>
      <c r="ME50" s="876"/>
      <c r="MF50" s="876"/>
      <c r="MG50" s="876"/>
      <c r="MH50" s="876"/>
      <c r="MI50" s="876"/>
      <c r="MJ50" s="876"/>
      <c r="MK50" s="876"/>
      <c r="ML50" s="876"/>
      <c r="MM50" s="876"/>
      <c r="MN50" s="876"/>
      <c r="MO50" s="876"/>
      <c r="MP50" s="876"/>
      <c r="MQ50" s="876"/>
      <c r="MR50" s="876"/>
      <c r="MS50" s="876"/>
      <c r="MT50" s="876"/>
      <c r="MU50" s="876"/>
      <c r="MV50" s="876"/>
      <c r="MW50" s="876"/>
      <c r="MX50" s="876"/>
      <c r="MY50" s="876"/>
      <c r="MZ50" s="876"/>
      <c r="NA50" s="876"/>
      <c r="NB50" s="875"/>
      <c r="NC50" s="876"/>
      <c r="ND50" s="876"/>
      <c r="NE50" s="876"/>
      <c r="NF50" s="876"/>
      <c r="NG50" s="876"/>
      <c r="NH50" s="876"/>
      <c r="NI50" s="876"/>
      <c r="NJ50" s="876"/>
      <c r="NK50" s="876"/>
      <c r="NL50" s="876"/>
      <c r="NM50" s="876"/>
      <c r="NN50" s="876"/>
      <c r="NO50" s="876"/>
      <c r="NP50" s="876"/>
      <c r="NQ50" s="876"/>
      <c r="NR50" s="876"/>
      <c r="NS50" s="876"/>
      <c r="NT50" s="876"/>
      <c r="NU50" s="876"/>
      <c r="NV50" s="876"/>
      <c r="NW50" s="876"/>
      <c r="NX50" s="876"/>
      <c r="NY50" s="876"/>
      <c r="NZ50" s="876"/>
      <c r="OA50" s="876"/>
      <c r="OB50" s="876"/>
      <c r="OC50" s="876"/>
      <c r="OD50" s="876"/>
      <c r="OE50" s="876"/>
      <c r="OF50" s="876"/>
      <c r="OG50" s="875"/>
      <c r="OH50" s="876"/>
      <c r="OI50" s="876"/>
      <c r="OJ50" s="876"/>
      <c r="OK50" s="876"/>
      <c r="OL50" s="876"/>
      <c r="OM50" s="876"/>
      <c r="ON50" s="876"/>
      <c r="OO50" s="876"/>
      <c r="OP50" s="876"/>
      <c r="OQ50" s="876"/>
      <c r="OR50" s="876"/>
      <c r="OS50" s="876"/>
      <c r="OT50" s="876"/>
      <c r="OU50" s="876"/>
      <c r="OV50" s="876"/>
      <c r="OW50" s="876"/>
      <c r="OX50" s="876"/>
      <c r="OY50" s="876"/>
      <c r="OZ50" s="876"/>
      <c r="PA50" s="876"/>
      <c r="PB50" s="876"/>
      <c r="PC50" s="876"/>
      <c r="PD50" s="876"/>
      <c r="PE50" s="876"/>
      <c r="PF50" s="876"/>
      <c r="PG50" s="876"/>
      <c r="PH50" s="876"/>
      <c r="PI50" s="876"/>
      <c r="PJ50" s="876"/>
      <c r="PK50" s="876"/>
      <c r="PL50" s="875"/>
      <c r="PM50" s="876"/>
      <c r="PN50" s="876"/>
      <c r="PO50" s="876"/>
      <c r="PP50" s="876"/>
      <c r="PQ50" s="876"/>
      <c r="PR50" s="876"/>
      <c r="PS50" s="876"/>
      <c r="PT50" s="876"/>
      <c r="PU50" s="876"/>
      <c r="PV50" s="876"/>
      <c r="PW50" s="876"/>
      <c r="PX50" s="876"/>
      <c r="PY50" s="876"/>
      <c r="PZ50" s="876"/>
      <c r="QA50" s="876"/>
      <c r="QB50" s="876"/>
      <c r="QC50" s="876"/>
      <c r="QD50" s="876"/>
      <c r="QE50" s="876"/>
      <c r="QF50" s="876"/>
      <c r="QG50" s="876"/>
      <c r="QH50" s="876"/>
      <c r="QI50" s="876"/>
      <c r="QJ50" s="876"/>
      <c r="QK50" s="876"/>
      <c r="QL50" s="876"/>
      <c r="QM50" s="876"/>
      <c r="QN50" s="876"/>
      <c r="QO50" s="876"/>
      <c r="QP50" s="876"/>
      <c r="QQ50" s="875"/>
      <c r="QR50" s="876"/>
      <c r="QS50" s="876"/>
      <c r="QT50" s="876"/>
      <c r="QU50" s="876"/>
      <c r="QV50" s="876"/>
      <c r="QW50" s="876"/>
      <c r="QX50" s="876"/>
      <c r="QY50" s="876"/>
      <c r="QZ50" s="876"/>
      <c r="RA50" s="876"/>
      <c r="RB50" s="876"/>
      <c r="RC50" s="876"/>
      <c r="RD50" s="876"/>
      <c r="RE50" s="876"/>
      <c r="RF50" s="876"/>
      <c r="RG50" s="876"/>
      <c r="RH50" s="876"/>
      <c r="RI50" s="876"/>
      <c r="RJ50" s="876"/>
      <c r="RK50" s="876"/>
      <c r="RL50" s="876"/>
      <c r="RM50" s="876"/>
      <c r="RN50" s="876"/>
      <c r="RO50" s="876"/>
      <c r="RP50" s="876"/>
      <c r="RQ50" s="876"/>
      <c r="RR50" s="876"/>
      <c r="RS50" s="876"/>
      <c r="RT50" s="876"/>
      <c r="RU50" s="876"/>
      <c r="RV50" s="875"/>
      <c r="RW50" s="876"/>
      <c r="RX50" s="876"/>
      <c r="RY50" s="876"/>
      <c r="RZ50" s="876"/>
      <c r="SA50" s="876"/>
      <c r="SB50" s="876"/>
      <c r="SC50" s="876"/>
      <c r="SD50" s="876"/>
      <c r="SE50" s="876"/>
      <c r="SF50" s="876"/>
      <c r="SG50" s="876"/>
      <c r="SH50" s="876"/>
      <c r="SI50" s="876"/>
      <c r="SJ50" s="876"/>
      <c r="SK50" s="876"/>
      <c r="SL50" s="876"/>
      <c r="SM50" s="876"/>
      <c r="SN50" s="876"/>
      <c r="SO50" s="876"/>
      <c r="SP50" s="876"/>
      <c r="SQ50" s="876"/>
      <c r="SR50" s="876"/>
      <c r="SS50" s="876"/>
      <c r="ST50" s="876"/>
      <c r="SU50" s="876"/>
      <c r="SV50" s="876"/>
      <c r="SW50" s="876"/>
      <c r="SX50" s="876"/>
      <c r="SY50" s="876"/>
      <c r="SZ50" s="876"/>
      <c r="TA50" s="875"/>
      <c r="TB50" s="876"/>
      <c r="TC50" s="876"/>
      <c r="TD50" s="876"/>
      <c r="TE50" s="876"/>
      <c r="TF50" s="876"/>
      <c r="TG50" s="876"/>
      <c r="TH50" s="876"/>
      <c r="TI50" s="876"/>
      <c r="TJ50" s="876"/>
      <c r="TK50" s="876"/>
      <c r="TL50" s="876"/>
      <c r="TM50" s="876"/>
      <c r="TN50" s="876"/>
      <c r="TO50" s="876"/>
      <c r="TP50" s="876"/>
      <c r="TQ50" s="876"/>
      <c r="TR50" s="876"/>
      <c r="TS50" s="876"/>
      <c r="TT50" s="876"/>
      <c r="TU50" s="876"/>
      <c r="TV50" s="876"/>
      <c r="TW50" s="876"/>
      <c r="TX50" s="876"/>
      <c r="TY50" s="876"/>
      <c r="TZ50" s="876"/>
      <c r="UA50" s="876"/>
      <c r="UB50" s="876"/>
      <c r="UC50" s="876"/>
      <c r="UD50" s="876"/>
      <c r="UE50" s="876"/>
      <c r="UF50" s="875"/>
      <c r="UG50" s="876"/>
      <c r="UH50" s="876"/>
      <c r="UI50" s="876"/>
      <c r="UJ50" s="876"/>
      <c r="UK50" s="876"/>
      <c r="UL50" s="876"/>
      <c r="UM50" s="876"/>
      <c r="UN50" s="876"/>
      <c r="UO50" s="876"/>
      <c r="UP50" s="876"/>
      <c r="UQ50" s="876"/>
      <c r="UR50" s="876"/>
      <c r="US50" s="876"/>
      <c r="UT50" s="876"/>
      <c r="UU50" s="876"/>
      <c r="UV50" s="876"/>
      <c r="UW50" s="876"/>
      <c r="UX50" s="876"/>
      <c r="UY50" s="876"/>
      <c r="UZ50" s="876"/>
      <c r="VA50" s="876"/>
      <c r="VB50" s="876"/>
      <c r="VC50" s="876"/>
      <c r="VD50" s="876"/>
      <c r="VE50" s="876"/>
      <c r="VF50" s="876"/>
      <c r="VG50" s="876"/>
      <c r="VH50" s="876"/>
      <c r="VI50" s="876"/>
      <c r="VJ50" s="876"/>
      <c r="VK50" s="875"/>
      <c r="VL50" s="876"/>
      <c r="VM50" s="876"/>
      <c r="VN50" s="876"/>
      <c r="VO50" s="876"/>
      <c r="VP50" s="876"/>
      <c r="VQ50" s="876"/>
      <c r="VR50" s="876"/>
      <c r="VS50" s="876"/>
      <c r="VT50" s="876"/>
      <c r="VU50" s="876"/>
      <c r="VV50" s="876"/>
      <c r="VW50" s="876"/>
      <c r="VX50" s="876"/>
      <c r="VY50" s="876"/>
      <c r="VZ50" s="876"/>
      <c r="WA50" s="876"/>
      <c r="WB50" s="876"/>
      <c r="WC50" s="876"/>
      <c r="WD50" s="876"/>
      <c r="WE50" s="876"/>
      <c r="WF50" s="876"/>
      <c r="WG50" s="876"/>
      <c r="WH50" s="876"/>
      <c r="WI50" s="876"/>
      <c r="WJ50" s="876"/>
      <c r="WK50" s="876"/>
      <c r="WL50" s="876"/>
      <c r="WM50" s="876"/>
      <c r="WN50" s="876"/>
      <c r="WO50" s="876"/>
      <c r="WP50" s="875"/>
      <c r="WQ50" s="876"/>
      <c r="WR50" s="876"/>
      <c r="WS50" s="876"/>
      <c r="WT50" s="876"/>
      <c r="WU50" s="876"/>
      <c r="WV50" s="876"/>
      <c r="WW50" s="876"/>
      <c r="WX50" s="876"/>
      <c r="WY50" s="876"/>
      <c r="WZ50" s="876"/>
      <c r="XA50" s="876"/>
      <c r="XB50" s="876"/>
      <c r="XC50" s="876"/>
      <c r="XD50" s="876"/>
      <c r="XE50" s="876"/>
      <c r="XF50" s="876"/>
      <c r="XG50" s="876"/>
      <c r="XH50" s="876"/>
      <c r="XI50" s="876"/>
      <c r="XJ50" s="876"/>
      <c r="XK50" s="876"/>
      <c r="XL50" s="876"/>
      <c r="XM50" s="876"/>
      <c r="XN50" s="876"/>
      <c r="XO50" s="876"/>
      <c r="XP50" s="876"/>
      <c r="XQ50" s="876"/>
      <c r="XR50" s="876"/>
      <c r="XS50" s="876"/>
      <c r="XT50" s="876"/>
      <c r="XU50" s="875"/>
      <c r="XV50" s="876"/>
      <c r="XW50" s="876"/>
      <c r="XX50" s="876"/>
      <c r="XY50" s="876"/>
      <c r="XZ50" s="876"/>
      <c r="YA50" s="876"/>
      <c r="YB50" s="876"/>
      <c r="YC50" s="876"/>
      <c r="YD50" s="876"/>
      <c r="YE50" s="876"/>
      <c r="YF50" s="876"/>
      <c r="YG50" s="876"/>
      <c r="YH50" s="876"/>
      <c r="YI50" s="876"/>
      <c r="YJ50" s="876"/>
      <c r="YK50" s="876"/>
      <c r="YL50" s="876"/>
      <c r="YM50" s="876"/>
      <c r="YN50" s="876"/>
      <c r="YO50" s="876"/>
      <c r="YP50" s="876"/>
      <c r="YQ50" s="876"/>
      <c r="YR50" s="876"/>
      <c r="YS50" s="876"/>
      <c r="YT50" s="876"/>
      <c r="YU50" s="876"/>
      <c r="YV50" s="876"/>
      <c r="YW50" s="876"/>
      <c r="YX50" s="876"/>
      <c r="YY50" s="876"/>
      <c r="YZ50" s="875"/>
      <c r="ZA50" s="876"/>
      <c r="ZB50" s="876"/>
      <c r="ZC50" s="876"/>
      <c r="ZD50" s="876"/>
      <c r="ZE50" s="876"/>
      <c r="ZF50" s="876"/>
      <c r="ZG50" s="876"/>
      <c r="ZH50" s="876"/>
      <c r="ZI50" s="876"/>
      <c r="ZJ50" s="876"/>
      <c r="ZK50" s="876"/>
      <c r="ZL50" s="876"/>
      <c r="ZM50" s="876"/>
      <c r="ZN50" s="876"/>
      <c r="ZO50" s="876"/>
      <c r="ZP50" s="876"/>
      <c r="ZQ50" s="876"/>
      <c r="ZR50" s="876"/>
      <c r="ZS50" s="876"/>
      <c r="ZT50" s="876"/>
      <c r="ZU50" s="876"/>
      <c r="ZV50" s="876"/>
      <c r="ZW50" s="876"/>
      <c r="ZX50" s="876"/>
      <c r="ZY50" s="876"/>
      <c r="ZZ50" s="876"/>
      <c r="AAA50" s="876"/>
      <c r="AAB50" s="876"/>
      <c r="AAC50" s="876"/>
      <c r="AAD50" s="876"/>
      <c r="AAE50" s="875"/>
      <c r="AAF50" s="876"/>
      <c r="AAG50" s="876"/>
      <c r="AAH50" s="876"/>
      <c r="AAI50" s="876"/>
      <c r="AAJ50" s="876"/>
      <c r="AAK50" s="876"/>
      <c r="AAL50" s="876"/>
      <c r="AAM50" s="876"/>
      <c r="AAN50" s="876"/>
      <c r="AAO50" s="876"/>
      <c r="AAP50" s="876"/>
      <c r="AAQ50" s="876"/>
      <c r="AAR50" s="876"/>
      <c r="AAS50" s="876"/>
      <c r="AAT50" s="876"/>
      <c r="AAU50" s="876"/>
      <c r="AAV50" s="876"/>
      <c r="AAW50" s="876"/>
      <c r="AAX50" s="876"/>
      <c r="AAY50" s="876"/>
      <c r="AAZ50" s="876"/>
      <c r="ABA50" s="876"/>
      <c r="ABB50" s="876"/>
      <c r="ABC50" s="876"/>
      <c r="ABD50" s="876"/>
      <c r="ABE50" s="876"/>
      <c r="ABF50" s="876"/>
      <c r="ABG50" s="876"/>
      <c r="ABH50" s="876"/>
      <c r="ABI50" s="876"/>
      <c r="ABJ50" s="875"/>
      <c r="ABK50" s="876"/>
      <c r="ABL50" s="876"/>
      <c r="ABM50" s="876"/>
      <c r="ABN50" s="876"/>
      <c r="ABO50" s="876"/>
      <c r="ABP50" s="876"/>
      <c r="ABQ50" s="876"/>
      <c r="ABR50" s="876"/>
      <c r="ABS50" s="876"/>
      <c r="ABT50" s="876"/>
      <c r="ABU50" s="876"/>
      <c r="ABV50" s="876"/>
      <c r="ABW50" s="876"/>
      <c r="ABX50" s="876"/>
      <c r="ABY50" s="876"/>
      <c r="ABZ50" s="876"/>
      <c r="ACA50" s="876"/>
      <c r="ACB50" s="876"/>
      <c r="ACC50" s="876"/>
      <c r="ACD50" s="876"/>
      <c r="ACE50" s="876"/>
      <c r="ACF50" s="876"/>
      <c r="ACG50" s="876"/>
      <c r="ACH50" s="876"/>
      <c r="ACI50" s="876"/>
      <c r="ACJ50" s="876"/>
      <c r="ACK50" s="876"/>
      <c r="ACL50" s="876"/>
      <c r="ACM50" s="876"/>
      <c r="ACN50" s="876"/>
      <c r="ACO50" s="875"/>
      <c r="ACP50" s="876"/>
      <c r="ACQ50" s="876"/>
      <c r="ACR50" s="876"/>
      <c r="ACS50" s="876"/>
      <c r="ACT50" s="876"/>
      <c r="ACU50" s="876"/>
      <c r="ACV50" s="876"/>
      <c r="ACW50" s="876"/>
      <c r="ACX50" s="876"/>
      <c r="ACY50" s="876"/>
      <c r="ACZ50" s="876"/>
      <c r="ADA50" s="876"/>
      <c r="ADB50" s="876"/>
      <c r="ADC50" s="876"/>
      <c r="ADD50" s="876"/>
      <c r="ADE50" s="876"/>
      <c r="ADF50" s="876"/>
      <c r="ADG50" s="876"/>
      <c r="ADH50" s="876"/>
      <c r="ADI50" s="876"/>
      <c r="ADJ50" s="876"/>
      <c r="ADK50" s="876"/>
      <c r="ADL50" s="876"/>
      <c r="ADM50" s="876"/>
      <c r="ADN50" s="876"/>
      <c r="ADO50" s="876"/>
      <c r="ADP50" s="876"/>
      <c r="ADQ50" s="876"/>
      <c r="ADR50" s="876"/>
      <c r="ADS50" s="876"/>
      <c r="ADT50" s="875"/>
      <c r="ADU50" s="876"/>
      <c r="ADV50" s="876"/>
      <c r="ADW50" s="876"/>
      <c r="ADX50" s="876"/>
      <c r="ADY50" s="876"/>
      <c r="ADZ50" s="876"/>
      <c r="AEA50" s="876"/>
      <c r="AEB50" s="876"/>
      <c r="AEC50" s="876"/>
      <c r="AED50" s="876"/>
      <c r="AEE50" s="876"/>
      <c r="AEF50" s="876"/>
      <c r="AEG50" s="876"/>
      <c r="AEH50" s="876"/>
      <c r="AEI50" s="876"/>
      <c r="AEJ50" s="876"/>
      <c r="AEK50" s="876"/>
      <c r="AEL50" s="876"/>
      <c r="AEM50" s="876"/>
      <c r="AEN50" s="876"/>
      <c r="AEO50" s="876"/>
      <c r="AEP50" s="876"/>
      <c r="AEQ50" s="876"/>
      <c r="AER50" s="876"/>
      <c r="AES50" s="876"/>
      <c r="AET50" s="876"/>
      <c r="AEU50" s="876"/>
      <c r="AEV50" s="876"/>
      <c r="AEW50" s="876"/>
      <c r="AEX50" s="876"/>
      <c r="AEY50" s="875"/>
      <c r="AEZ50" s="876"/>
      <c r="AFA50" s="876"/>
      <c r="AFB50" s="876"/>
      <c r="AFC50" s="876"/>
      <c r="AFD50" s="876"/>
      <c r="AFE50" s="876"/>
      <c r="AFF50" s="876"/>
      <c r="AFG50" s="876"/>
      <c r="AFH50" s="876"/>
      <c r="AFI50" s="876"/>
      <c r="AFJ50" s="876"/>
      <c r="AFK50" s="876"/>
      <c r="AFL50" s="876"/>
      <c r="AFM50" s="876"/>
      <c r="AFN50" s="876"/>
      <c r="AFO50" s="876"/>
      <c r="AFP50" s="876"/>
      <c r="AFQ50" s="876"/>
      <c r="AFR50" s="876"/>
      <c r="AFS50" s="876"/>
      <c r="AFT50" s="876"/>
      <c r="AFU50" s="876"/>
      <c r="AFV50" s="876"/>
      <c r="AFW50" s="876"/>
      <c r="AFX50" s="876"/>
      <c r="AFY50" s="876"/>
      <c r="AFZ50" s="876"/>
      <c r="AGA50" s="876"/>
      <c r="AGB50" s="876"/>
      <c r="AGC50" s="876"/>
      <c r="AGD50" s="875"/>
      <c r="AGE50" s="876"/>
      <c r="AGF50" s="876"/>
      <c r="AGG50" s="876"/>
      <c r="AGH50" s="876"/>
      <c r="AGI50" s="876"/>
      <c r="AGJ50" s="876"/>
      <c r="AGK50" s="876"/>
      <c r="AGL50" s="876"/>
      <c r="AGM50" s="876"/>
      <c r="AGN50" s="876"/>
      <c r="AGO50" s="876"/>
      <c r="AGP50" s="876"/>
      <c r="AGQ50" s="876"/>
      <c r="AGR50" s="876"/>
      <c r="AGS50" s="876"/>
      <c r="AGT50" s="876"/>
      <c r="AGU50" s="876"/>
      <c r="AGV50" s="876"/>
      <c r="AGW50" s="876"/>
      <c r="AGX50" s="876"/>
      <c r="AGY50" s="876"/>
      <c r="AGZ50" s="876"/>
      <c r="AHA50" s="876"/>
      <c r="AHB50" s="876"/>
      <c r="AHC50" s="876"/>
      <c r="AHD50" s="876"/>
      <c r="AHE50" s="876"/>
      <c r="AHF50" s="876"/>
      <c r="AHG50" s="876"/>
      <c r="AHH50" s="876"/>
      <c r="AHI50" s="875"/>
      <c r="AHJ50" s="876"/>
      <c r="AHK50" s="876"/>
      <c r="AHL50" s="876"/>
      <c r="AHM50" s="876"/>
      <c r="AHN50" s="876"/>
      <c r="AHO50" s="876"/>
      <c r="AHP50" s="876"/>
      <c r="AHQ50" s="876"/>
      <c r="AHR50" s="876"/>
      <c r="AHS50" s="876"/>
      <c r="AHT50" s="876"/>
      <c r="AHU50" s="876"/>
      <c r="AHV50" s="876"/>
      <c r="AHW50" s="876"/>
      <c r="AHX50" s="876"/>
      <c r="AHY50" s="876"/>
      <c r="AHZ50" s="876"/>
      <c r="AIA50" s="876"/>
      <c r="AIB50" s="876"/>
      <c r="AIC50" s="876"/>
      <c r="AID50" s="876"/>
      <c r="AIE50" s="876"/>
      <c r="AIF50" s="876"/>
      <c r="AIG50" s="876"/>
      <c r="AIH50" s="876"/>
      <c r="AII50" s="876"/>
      <c r="AIJ50" s="876"/>
      <c r="AIK50" s="876"/>
      <c r="AIL50" s="876"/>
      <c r="AIM50" s="876"/>
      <c r="AIN50" s="875"/>
      <c r="AIO50" s="876"/>
      <c r="AIP50" s="876"/>
      <c r="AIQ50" s="876"/>
      <c r="AIR50" s="876"/>
      <c r="AIS50" s="876"/>
      <c r="AIT50" s="876"/>
      <c r="AIU50" s="876"/>
      <c r="AIV50" s="876"/>
      <c r="AIW50" s="876"/>
      <c r="AIX50" s="876"/>
      <c r="AIY50" s="876"/>
      <c r="AIZ50" s="876"/>
      <c r="AJA50" s="876"/>
      <c r="AJB50" s="876"/>
      <c r="AJC50" s="876"/>
      <c r="AJD50" s="876"/>
      <c r="AJE50" s="876"/>
      <c r="AJF50" s="876"/>
      <c r="AJG50" s="876"/>
      <c r="AJH50" s="876"/>
      <c r="AJI50" s="876"/>
      <c r="AJJ50" s="876"/>
      <c r="AJK50" s="876"/>
      <c r="AJL50" s="876"/>
      <c r="AJM50" s="876"/>
      <c r="AJN50" s="876"/>
      <c r="AJO50" s="876"/>
      <c r="AJP50" s="876"/>
      <c r="AJQ50" s="876"/>
      <c r="AJR50" s="876"/>
      <c r="AJS50" s="875"/>
      <c r="AJT50" s="876"/>
      <c r="AJU50" s="876"/>
      <c r="AJV50" s="876"/>
      <c r="AJW50" s="876"/>
      <c r="AJX50" s="876"/>
      <c r="AJY50" s="876"/>
      <c r="AJZ50" s="876"/>
      <c r="AKA50" s="876"/>
      <c r="AKB50" s="876"/>
      <c r="AKC50" s="876"/>
      <c r="AKD50" s="876"/>
      <c r="AKE50" s="876"/>
      <c r="AKF50" s="876"/>
      <c r="AKG50" s="876"/>
      <c r="AKH50" s="876"/>
      <c r="AKI50" s="876"/>
      <c r="AKJ50" s="876"/>
      <c r="AKK50" s="876"/>
      <c r="AKL50" s="876"/>
      <c r="AKM50" s="876"/>
      <c r="AKN50" s="876"/>
      <c r="AKO50" s="876"/>
      <c r="AKP50" s="876"/>
      <c r="AKQ50" s="876"/>
      <c r="AKR50" s="876"/>
      <c r="AKS50" s="876"/>
      <c r="AKT50" s="876"/>
      <c r="AKU50" s="876"/>
      <c r="AKV50" s="876"/>
      <c r="AKW50" s="876"/>
      <c r="AKX50" s="875"/>
      <c r="AKY50" s="876"/>
      <c r="AKZ50" s="876"/>
      <c r="ALA50" s="876"/>
      <c r="ALB50" s="876"/>
      <c r="ALC50" s="876"/>
      <c r="ALD50" s="876"/>
      <c r="ALE50" s="876"/>
      <c r="ALF50" s="876"/>
      <c r="ALG50" s="876"/>
      <c r="ALH50" s="876"/>
      <c r="ALI50" s="876"/>
      <c r="ALJ50" s="876"/>
      <c r="ALK50" s="876"/>
      <c r="ALL50" s="876"/>
      <c r="ALM50" s="876"/>
      <c r="ALN50" s="876"/>
      <c r="ALO50" s="876"/>
      <c r="ALP50" s="876"/>
      <c r="ALQ50" s="876"/>
      <c r="ALR50" s="876"/>
      <c r="ALS50" s="876"/>
      <c r="ALT50" s="876"/>
      <c r="ALU50" s="876"/>
      <c r="ALV50" s="876"/>
      <c r="ALW50" s="876"/>
      <c r="ALX50" s="876"/>
      <c r="ALY50" s="876"/>
      <c r="ALZ50" s="876"/>
      <c r="AMA50" s="876"/>
      <c r="AMB50" s="876"/>
      <c r="AMC50" s="875"/>
      <c r="AMD50" s="876"/>
      <c r="AME50" s="876"/>
      <c r="AMF50" s="876"/>
      <c r="AMG50" s="876"/>
      <c r="AMH50" s="876"/>
      <c r="AMI50" s="876"/>
      <c r="AMJ50" s="876"/>
      <c r="AMK50" s="876"/>
      <c r="AML50" s="876"/>
      <c r="AMM50" s="876"/>
      <c r="AMN50" s="876"/>
      <c r="AMO50" s="876"/>
      <c r="AMP50" s="876"/>
      <c r="AMQ50" s="876"/>
      <c r="AMR50" s="876"/>
      <c r="AMS50" s="876"/>
      <c r="AMT50" s="876"/>
      <c r="AMU50" s="876"/>
      <c r="AMV50" s="876"/>
      <c r="AMW50" s="876"/>
      <c r="AMX50" s="876"/>
      <c r="AMY50" s="876"/>
      <c r="AMZ50" s="876"/>
      <c r="ANA50" s="876"/>
      <c r="ANB50" s="876"/>
      <c r="ANC50" s="876"/>
      <c r="AND50" s="876"/>
      <c r="ANE50" s="876"/>
      <c r="ANF50" s="876"/>
      <c r="ANG50" s="876"/>
      <c r="ANH50" s="875"/>
      <c r="ANI50" s="876"/>
      <c r="ANJ50" s="876"/>
      <c r="ANK50" s="876"/>
      <c r="ANL50" s="876"/>
      <c r="ANM50" s="876"/>
      <c r="ANN50" s="876"/>
      <c r="ANO50" s="876"/>
      <c r="ANP50" s="876"/>
      <c r="ANQ50" s="876"/>
      <c r="ANR50" s="876"/>
      <c r="ANS50" s="876"/>
      <c r="ANT50" s="876"/>
      <c r="ANU50" s="876"/>
      <c r="ANV50" s="876"/>
      <c r="ANW50" s="876"/>
      <c r="ANX50" s="876"/>
      <c r="ANY50" s="876"/>
      <c r="ANZ50" s="876"/>
      <c r="AOA50" s="876"/>
      <c r="AOB50" s="876"/>
      <c r="AOC50" s="876"/>
      <c r="AOD50" s="876"/>
      <c r="AOE50" s="876"/>
      <c r="AOF50" s="876"/>
      <c r="AOG50" s="876"/>
      <c r="AOH50" s="876"/>
      <c r="AOI50" s="876"/>
      <c r="AOJ50" s="876"/>
      <c r="AOK50" s="876"/>
      <c r="AOL50" s="876"/>
      <c r="AOM50" s="875"/>
      <c r="AON50" s="876"/>
      <c r="AOO50" s="876"/>
      <c r="AOP50" s="876"/>
      <c r="AOQ50" s="876"/>
      <c r="AOR50" s="876"/>
      <c r="AOS50" s="876"/>
      <c r="AOT50" s="876"/>
      <c r="AOU50" s="876"/>
      <c r="AOV50" s="876"/>
      <c r="AOW50" s="876"/>
      <c r="AOX50" s="876"/>
      <c r="AOY50" s="876"/>
      <c r="AOZ50" s="876"/>
      <c r="APA50" s="876"/>
      <c r="APB50" s="876"/>
      <c r="APC50" s="876"/>
      <c r="APD50" s="876"/>
      <c r="APE50" s="876"/>
      <c r="APF50" s="876"/>
      <c r="APG50" s="876"/>
      <c r="APH50" s="876"/>
      <c r="API50" s="876"/>
      <c r="APJ50" s="876"/>
      <c r="APK50" s="876"/>
      <c r="APL50" s="876"/>
      <c r="APM50" s="876"/>
      <c r="APN50" s="876"/>
      <c r="APO50" s="876"/>
      <c r="APP50" s="876"/>
      <c r="APQ50" s="876"/>
      <c r="APR50" s="875"/>
      <c r="APS50" s="876"/>
      <c r="APT50" s="876"/>
      <c r="APU50" s="876"/>
      <c r="APV50" s="876"/>
      <c r="APW50" s="876"/>
      <c r="APX50" s="876"/>
      <c r="APY50" s="876"/>
      <c r="APZ50" s="876"/>
      <c r="AQA50" s="876"/>
      <c r="AQB50" s="876"/>
      <c r="AQC50" s="876"/>
      <c r="AQD50" s="876"/>
      <c r="AQE50" s="876"/>
      <c r="AQF50" s="876"/>
      <c r="AQG50" s="876"/>
      <c r="AQH50" s="876"/>
      <c r="AQI50" s="876"/>
      <c r="AQJ50" s="876"/>
      <c r="AQK50" s="876"/>
      <c r="AQL50" s="876"/>
      <c r="AQM50" s="876"/>
      <c r="AQN50" s="876"/>
      <c r="AQO50" s="876"/>
      <c r="AQP50" s="876"/>
      <c r="AQQ50" s="876"/>
      <c r="AQR50" s="876"/>
      <c r="AQS50" s="876"/>
      <c r="AQT50" s="876"/>
      <c r="AQU50" s="876"/>
      <c r="AQV50" s="876"/>
      <c r="AQW50" s="875"/>
      <c r="AQX50" s="876"/>
      <c r="AQY50" s="876"/>
      <c r="AQZ50" s="876"/>
      <c r="ARA50" s="876"/>
      <c r="ARB50" s="876"/>
      <c r="ARC50" s="876"/>
      <c r="ARD50" s="876"/>
      <c r="ARE50" s="876"/>
      <c r="ARF50" s="876"/>
      <c r="ARG50" s="876"/>
      <c r="ARH50" s="876"/>
      <c r="ARI50" s="876"/>
      <c r="ARJ50" s="876"/>
      <c r="ARK50" s="876"/>
      <c r="ARL50" s="876"/>
      <c r="ARM50" s="876"/>
      <c r="ARN50" s="876"/>
      <c r="ARO50" s="876"/>
      <c r="ARP50" s="876"/>
      <c r="ARQ50" s="876"/>
      <c r="ARR50" s="876"/>
      <c r="ARS50" s="876"/>
      <c r="ART50" s="876"/>
      <c r="ARU50" s="876"/>
      <c r="ARV50" s="876"/>
      <c r="ARW50" s="876"/>
      <c r="ARX50" s="876"/>
      <c r="ARY50" s="876"/>
      <c r="ARZ50" s="876"/>
      <c r="ASA50" s="876"/>
      <c r="ASB50" s="875"/>
      <c r="ASC50" s="876"/>
      <c r="ASD50" s="876"/>
      <c r="ASE50" s="876"/>
      <c r="ASF50" s="876"/>
      <c r="ASG50" s="876"/>
      <c r="ASH50" s="876"/>
      <c r="ASI50" s="876"/>
      <c r="ASJ50" s="876"/>
      <c r="ASK50" s="876"/>
      <c r="ASL50" s="876"/>
      <c r="ASM50" s="876"/>
      <c r="ASN50" s="876"/>
      <c r="ASO50" s="876"/>
      <c r="ASP50" s="876"/>
      <c r="ASQ50" s="876"/>
      <c r="ASR50" s="876"/>
      <c r="ASS50" s="876"/>
      <c r="AST50" s="876"/>
      <c r="ASU50" s="876"/>
      <c r="ASV50" s="876"/>
      <c r="ASW50" s="876"/>
      <c r="ASX50" s="876"/>
      <c r="ASY50" s="876"/>
      <c r="ASZ50" s="876"/>
      <c r="ATA50" s="876"/>
      <c r="ATB50" s="876"/>
      <c r="ATC50" s="876"/>
      <c r="ATD50" s="876"/>
      <c r="ATE50" s="876"/>
      <c r="ATF50" s="876"/>
      <c r="ATG50" s="875"/>
      <c r="ATH50" s="876"/>
      <c r="ATI50" s="876"/>
      <c r="ATJ50" s="876"/>
      <c r="ATK50" s="876"/>
      <c r="ATL50" s="876"/>
      <c r="ATM50" s="876"/>
      <c r="ATN50" s="876"/>
      <c r="ATO50" s="876"/>
      <c r="ATP50" s="876"/>
      <c r="ATQ50" s="876"/>
      <c r="ATR50" s="876"/>
      <c r="ATS50" s="876"/>
      <c r="ATT50" s="876"/>
      <c r="ATU50" s="876"/>
      <c r="ATV50" s="876"/>
      <c r="ATW50" s="876"/>
      <c r="ATX50" s="876"/>
      <c r="ATY50" s="876"/>
      <c r="ATZ50" s="876"/>
      <c r="AUA50" s="876"/>
      <c r="AUB50" s="876"/>
      <c r="AUC50" s="876"/>
      <c r="AUD50" s="876"/>
      <c r="AUE50" s="876"/>
      <c r="AUF50" s="876"/>
      <c r="AUG50" s="876"/>
      <c r="AUH50" s="876"/>
      <c r="AUI50" s="876"/>
      <c r="AUJ50" s="876"/>
      <c r="AUK50" s="876"/>
      <c r="AUL50" s="875"/>
      <c r="AUM50" s="876"/>
      <c r="AUN50" s="876"/>
      <c r="AUO50" s="876"/>
      <c r="AUP50" s="876"/>
      <c r="AUQ50" s="876"/>
      <c r="AUR50" s="876"/>
      <c r="AUS50" s="876"/>
      <c r="AUT50" s="876"/>
      <c r="AUU50" s="876"/>
      <c r="AUV50" s="876"/>
      <c r="AUW50" s="876"/>
      <c r="AUX50" s="876"/>
      <c r="AUY50" s="876"/>
      <c r="AUZ50" s="876"/>
      <c r="AVA50" s="876"/>
      <c r="AVB50" s="876"/>
      <c r="AVC50" s="876"/>
      <c r="AVD50" s="876"/>
      <c r="AVE50" s="876"/>
      <c r="AVF50" s="876"/>
      <c r="AVG50" s="876"/>
      <c r="AVH50" s="876"/>
      <c r="AVI50" s="876"/>
      <c r="AVJ50" s="876"/>
      <c r="AVK50" s="876"/>
      <c r="AVL50" s="876"/>
      <c r="AVM50" s="876"/>
      <c r="AVN50" s="876"/>
      <c r="AVO50" s="876"/>
      <c r="AVP50" s="876"/>
      <c r="AVQ50" s="875"/>
      <c r="AVR50" s="876"/>
      <c r="AVS50" s="876"/>
      <c r="AVT50" s="876"/>
      <c r="AVU50" s="876"/>
      <c r="AVV50" s="876"/>
      <c r="AVW50" s="876"/>
      <c r="AVX50" s="876"/>
      <c r="AVY50" s="876"/>
      <c r="AVZ50" s="876"/>
      <c r="AWA50" s="876"/>
      <c r="AWB50" s="876"/>
      <c r="AWC50" s="876"/>
      <c r="AWD50" s="876"/>
      <c r="AWE50" s="876"/>
      <c r="AWF50" s="876"/>
      <c r="AWG50" s="876"/>
      <c r="AWH50" s="876"/>
      <c r="AWI50" s="876"/>
      <c r="AWJ50" s="876"/>
      <c r="AWK50" s="876"/>
      <c r="AWL50" s="876"/>
      <c r="AWM50" s="876"/>
      <c r="AWN50" s="876"/>
      <c r="AWO50" s="876"/>
      <c r="AWP50" s="876"/>
      <c r="AWQ50" s="876"/>
      <c r="AWR50" s="876"/>
      <c r="AWS50" s="876"/>
      <c r="AWT50" s="876"/>
      <c r="AWU50" s="876"/>
      <c r="AWV50" s="875"/>
      <c r="AWW50" s="876"/>
      <c r="AWX50" s="876"/>
      <c r="AWY50" s="876"/>
      <c r="AWZ50" s="876"/>
      <c r="AXA50" s="876"/>
      <c r="AXB50" s="876"/>
      <c r="AXC50" s="876"/>
      <c r="AXD50" s="876"/>
      <c r="AXE50" s="876"/>
      <c r="AXF50" s="876"/>
      <c r="AXG50" s="876"/>
      <c r="AXH50" s="876"/>
      <c r="AXI50" s="876"/>
      <c r="AXJ50" s="876"/>
      <c r="AXK50" s="876"/>
      <c r="AXL50" s="876"/>
      <c r="AXM50" s="876"/>
      <c r="AXN50" s="876"/>
      <c r="AXO50" s="876"/>
      <c r="AXP50" s="876"/>
      <c r="AXQ50" s="876"/>
      <c r="AXR50" s="876"/>
      <c r="AXS50" s="876"/>
      <c r="AXT50" s="876"/>
      <c r="AXU50" s="876"/>
      <c r="AXV50" s="876"/>
      <c r="AXW50" s="876"/>
      <c r="AXX50" s="876"/>
      <c r="AXY50" s="876"/>
      <c r="AXZ50" s="876"/>
      <c r="AYA50" s="875"/>
      <c r="AYB50" s="876"/>
      <c r="AYC50" s="876"/>
      <c r="AYD50" s="876"/>
      <c r="AYE50" s="876"/>
      <c r="AYF50" s="876"/>
      <c r="AYG50" s="876"/>
      <c r="AYH50" s="876"/>
      <c r="AYI50" s="876"/>
      <c r="AYJ50" s="876"/>
      <c r="AYK50" s="876"/>
      <c r="AYL50" s="876"/>
      <c r="AYM50" s="876"/>
      <c r="AYN50" s="876"/>
      <c r="AYO50" s="876"/>
      <c r="AYP50" s="876"/>
      <c r="AYQ50" s="876"/>
      <c r="AYR50" s="876"/>
      <c r="AYS50" s="876"/>
      <c r="AYT50" s="876"/>
      <c r="AYU50" s="876"/>
      <c r="AYV50" s="876"/>
      <c r="AYW50" s="876"/>
      <c r="AYX50" s="876"/>
      <c r="AYY50" s="876"/>
      <c r="AYZ50" s="876"/>
      <c r="AZA50" s="876"/>
      <c r="AZB50" s="876"/>
      <c r="AZC50" s="876"/>
      <c r="AZD50" s="876"/>
      <c r="AZE50" s="876"/>
      <c r="AZF50" s="875"/>
      <c r="AZG50" s="876"/>
      <c r="AZH50" s="876"/>
      <c r="AZI50" s="876"/>
      <c r="AZJ50" s="876"/>
      <c r="AZK50" s="876"/>
      <c r="AZL50" s="876"/>
      <c r="AZM50" s="876"/>
      <c r="AZN50" s="876"/>
      <c r="AZO50" s="876"/>
      <c r="AZP50" s="876"/>
      <c r="AZQ50" s="876"/>
      <c r="AZR50" s="876"/>
      <c r="AZS50" s="876"/>
      <c r="AZT50" s="876"/>
      <c r="AZU50" s="876"/>
      <c r="AZV50" s="876"/>
      <c r="AZW50" s="876"/>
      <c r="AZX50" s="876"/>
      <c r="AZY50" s="876"/>
      <c r="AZZ50" s="876"/>
      <c r="BAA50" s="876"/>
      <c r="BAB50" s="876"/>
      <c r="BAC50" s="876"/>
      <c r="BAD50" s="876"/>
      <c r="BAE50" s="876"/>
      <c r="BAF50" s="876"/>
      <c r="BAG50" s="876"/>
      <c r="BAH50" s="876"/>
      <c r="BAI50" s="876"/>
      <c r="BAJ50" s="876"/>
      <c r="BAK50" s="875"/>
      <c r="BAL50" s="876"/>
      <c r="BAM50" s="876"/>
      <c r="BAN50" s="876"/>
      <c r="BAO50" s="876"/>
      <c r="BAP50" s="876"/>
      <c r="BAQ50" s="876"/>
      <c r="BAR50" s="876"/>
      <c r="BAS50" s="876"/>
      <c r="BAT50" s="876"/>
      <c r="BAU50" s="876"/>
      <c r="BAV50" s="876"/>
      <c r="BAW50" s="876"/>
      <c r="BAX50" s="876"/>
      <c r="BAY50" s="876"/>
      <c r="BAZ50" s="876"/>
      <c r="BBA50" s="876"/>
      <c r="BBB50" s="876"/>
      <c r="BBC50" s="876"/>
      <c r="BBD50" s="876"/>
      <c r="BBE50" s="876"/>
      <c r="BBF50" s="876"/>
      <c r="BBG50" s="876"/>
      <c r="BBH50" s="876"/>
      <c r="BBI50" s="876"/>
      <c r="BBJ50" s="876"/>
      <c r="BBK50" s="876"/>
      <c r="BBL50" s="876"/>
      <c r="BBM50" s="876"/>
      <c r="BBN50" s="876"/>
      <c r="BBO50" s="876"/>
      <c r="BBP50" s="875"/>
      <c r="BBQ50" s="876"/>
      <c r="BBR50" s="876"/>
      <c r="BBS50" s="876"/>
      <c r="BBT50" s="876"/>
      <c r="BBU50" s="876"/>
      <c r="BBV50" s="876"/>
      <c r="BBW50" s="876"/>
      <c r="BBX50" s="876"/>
      <c r="BBY50" s="876"/>
      <c r="BBZ50" s="876"/>
      <c r="BCA50" s="876"/>
      <c r="BCB50" s="876"/>
      <c r="BCC50" s="876"/>
      <c r="BCD50" s="876"/>
      <c r="BCE50" s="876"/>
      <c r="BCF50" s="876"/>
      <c r="BCG50" s="876"/>
      <c r="BCH50" s="876"/>
      <c r="BCI50" s="876"/>
      <c r="BCJ50" s="876"/>
      <c r="BCK50" s="876"/>
      <c r="BCL50" s="876"/>
      <c r="BCM50" s="876"/>
      <c r="BCN50" s="876"/>
      <c r="BCO50" s="876"/>
      <c r="BCP50" s="876"/>
      <c r="BCQ50" s="876"/>
      <c r="BCR50" s="876"/>
      <c r="BCS50" s="876"/>
      <c r="BCT50" s="876"/>
      <c r="BCU50" s="875"/>
      <c r="BCV50" s="876"/>
      <c r="BCW50" s="876"/>
      <c r="BCX50" s="876"/>
      <c r="BCY50" s="876"/>
      <c r="BCZ50" s="876"/>
      <c r="BDA50" s="876"/>
      <c r="BDB50" s="876"/>
      <c r="BDC50" s="876"/>
      <c r="BDD50" s="876"/>
      <c r="BDE50" s="876"/>
      <c r="BDF50" s="876"/>
      <c r="BDG50" s="876"/>
      <c r="BDH50" s="876"/>
      <c r="BDI50" s="876"/>
      <c r="BDJ50" s="876"/>
      <c r="BDK50" s="876"/>
      <c r="BDL50" s="876"/>
      <c r="BDM50" s="876"/>
      <c r="BDN50" s="876"/>
      <c r="BDO50" s="876"/>
      <c r="BDP50" s="876"/>
      <c r="BDQ50" s="876"/>
      <c r="BDR50" s="876"/>
      <c r="BDS50" s="876"/>
      <c r="BDT50" s="876"/>
      <c r="BDU50" s="876"/>
      <c r="BDV50" s="876"/>
      <c r="BDW50" s="876"/>
      <c r="BDX50" s="876"/>
      <c r="BDY50" s="876"/>
      <c r="BDZ50" s="875"/>
      <c r="BEA50" s="876"/>
      <c r="BEB50" s="876"/>
      <c r="BEC50" s="876"/>
      <c r="BED50" s="876"/>
      <c r="BEE50" s="876"/>
      <c r="BEF50" s="876"/>
      <c r="BEG50" s="876"/>
      <c r="BEH50" s="876"/>
      <c r="BEI50" s="876"/>
      <c r="BEJ50" s="876"/>
      <c r="BEK50" s="876"/>
      <c r="BEL50" s="876"/>
      <c r="BEM50" s="876"/>
      <c r="BEN50" s="876"/>
      <c r="BEO50" s="876"/>
      <c r="BEP50" s="876"/>
      <c r="BEQ50" s="876"/>
      <c r="BER50" s="876"/>
      <c r="BES50" s="876"/>
      <c r="BET50" s="876"/>
      <c r="BEU50" s="876"/>
      <c r="BEV50" s="876"/>
      <c r="BEW50" s="876"/>
      <c r="BEX50" s="876"/>
      <c r="BEY50" s="876"/>
      <c r="BEZ50" s="876"/>
      <c r="BFA50" s="876"/>
      <c r="BFB50" s="876"/>
      <c r="BFC50" s="876"/>
      <c r="BFD50" s="876"/>
      <c r="BFE50" s="875"/>
      <c r="BFF50" s="876"/>
      <c r="BFG50" s="876"/>
      <c r="BFH50" s="876"/>
      <c r="BFI50" s="876"/>
      <c r="BFJ50" s="876"/>
      <c r="BFK50" s="876"/>
      <c r="BFL50" s="876"/>
      <c r="BFM50" s="876"/>
      <c r="BFN50" s="876"/>
      <c r="BFO50" s="876"/>
      <c r="BFP50" s="876"/>
      <c r="BFQ50" s="876"/>
      <c r="BFR50" s="876"/>
      <c r="BFS50" s="876"/>
      <c r="BFT50" s="876"/>
      <c r="BFU50" s="876"/>
      <c r="BFV50" s="876"/>
      <c r="BFW50" s="876"/>
      <c r="BFX50" s="876"/>
      <c r="BFY50" s="876"/>
      <c r="BFZ50" s="876"/>
      <c r="BGA50" s="876"/>
      <c r="BGB50" s="876"/>
      <c r="BGC50" s="876"/>
      <c r="BGD50" s="876"/>
      <c r="BGE50" s="876"/>
      <c r="BGF50" s="876"/>
      <c r="BGG50" s="876"/>
      <c r="BGH50" s="876"/>
      <c r="BGI50" s="876"/>
      <c r="BGJ50" s="875"/>
      <c r="BGK50" s="876"/>
      <c r="BGL50" s="876"/>
      <c r="BGM50" s="876"/>
      <c r="BGN50" s="876"/>
      <c r="BGO50" s="876"/>
      <c r="BGP50" s="876"/>
      <c r="BGQ50" s="876"/>
      <c r="BGR50" s="876"/>
      <c r="BGS50" s="876"/>
      <c r="BGT50" s="876"/>
      <c r="BGU50" s="876"/>
      <c r="BGV50" s="876"/>
      <c r="BGW50" s="876"/>
      <c r="BGX50" s="876"/>
      <c r="BGY50" s="876"/>
      <c r="BGZ50" s="876"/>
      <c r="BHA50" s="876"/>
      <c r="BHB50" s="876"/>
      <c r="BHC50" s="876"/>
      <c r="BHD50" s="876"/>
      <c r="BHE50" s="876"/>
      <c r="BHF50" s="876"/>
      <c r="BHG50" s="876"/>
      <c r="BHH50" s="876"/>
      <c r="BHI50" s="876"/>
      <c r="BHJ50" s="876"/>
      <c r="BHK50" s="876"/>
      <c r="BHL50" s="876"/>
      <c r="BHM50" s="876"/>
      <c r="BHN50" s="876"/>
      <c r="BHO50" s="875"/>
      <c r="BHP50" s="876"/>
      <c r="BHQ50" s="876"/>
      <c r="BHR50" s="876"/>
      <c r="BHS50" s="876"/>
      <c r="BHT50" s="876"/>
      <c r="BHU50" s="876"/>
      <c r="BHV50" s="876"/>
      <c r="BHW50" s="876"/>
      <c r="BHX50" s="876"/>
      <c r="BHY50" s="876"/>
      <c r="BHZ50" s="876"/>
      <c r="BIA50" s="876"/>
      <c r="BIB50" s="876"/>
      <c r="BIC50" s="876"/>
      <c r="BID50" s="876"/>
      <c r="BIE50" s="876"/>
      <c r="BIF50" s="876"/>
      <c r="BIG50" s="876"/>
      <c r="BIH50" s="876"/>
      <c r="BII50" s="876"/>
      <c r="BIJ50" s="876"/>
      <c r="BIK50" s="876"/>
      <c r="BIL50" s="876"/>
      <c r="BIM50" s="876"/>
      <c r="BIN50" s="876"/>
      <c r="BIO50" s="876"/>
      <c r="BIP50" s="876"/>
      <c r="BIQ50" s="876"/>
      <c r="BIR50" s="876"/>
      <c r="BIS50" s="876"/>
      <c r="BIT50" s="875"/>
      <c r="BIU50" s="876"/>
      <c r="BIV50" s="876"/>
      <c r="BIW50" s="876"/>
      <c r="BIX50" s="876"/>
      <c r="BIY50" s="876"/>
      <c r="BIZ50" s="876"/>
      <c r="BJA50" s="876"/>
      <c r="BJB50" s="876"/>
      <c r="BJC50" s="876"/>
      <c r="BJD50" s="876"/>
      <c r="BJE50" s="876"/>
      <c r="BJF50" s="876"/>
      <c r="BJG50" s="876"/>
      <c r="BJH50" s="876"/>
      <c r="BJI50" s="876"/>
      <c r="BJJ50" s="876"/>
      <c r="BJK50" s="876"/>
      <c r="BJL50" s="876"/>
      <c r="BJM50" s="876"/>
      <c r="BJN50" s="876"/>
      <c r="BJO50" s="876"/>
      <c r="BJP50" s="876"/>
      <c r="BJQ50" s="876"/>
      <c r="BJR50" s="876"/>
      <c r="BJS50" s="876"/>
      <c r="BJT50" s="876"/>
      <c r="BJU50" s="876"/>
      <c r="BJV50" s="876"/>
      <c r="BJW50" s="876"/>
      <c r="BJX50" s="876"/>
      <c r="BJY50" s="875"/>
      <c r="BJZ50" s="876"/>
      <c r="BKA50" s="876"/>
      <c r="BKB50" s="876"/>
      <c r="BKC50" s="876"/>
      <c r="BKD50" s="876"/>
      <c r="BKE50" s="876"/>
      <c r="BKF50" s="876"/>
      <c r="BKG50" s="876"/>
      <c r="BKH50" s="876"/>
      <c r="BKI50" s="876"/>
      <c r="BKJ50" s="876"/>
      <c r="BKK50" s="876"/>
      <c r="BKL50" s="876"/>
      <c r="BKM50" s="876"/>
      <c r="BKN50" s="876"/>
      <c r="BKO50" s="876"/>
      <c r="BKP50" s="876"/>
      <c r="BKQ50" s="876"/>
      <c r="BKR50" s="876"/>
      <c r="BKS50" s="876"/>
      <c r="BKT50" s="876"/>
      <c r="BKU50" s="876"/>
      <c r="BKV50" s="876"/>
      <c r="BKW50" s="876"/>
      <c r="BKX50" s="876"/>
      <c r="BKY50" s="876"/>
      <c r="BKZ50" s="876"/>
      <c r="BLA50" s="876"/>
      <c r="BLB50" s="876"/>
      <c r="BLC50" s="876"/>
      <c r="BLD50" s="875"/>
      <c r="BLE50" s="876"/>
      <c r="BLF50" s="876"/>
      <c r="BLG50" s="876"/>
      <c r="BLH50" s="876"/>
      <c r="BLI50" s="876"/>
      <c r="BLJ50" s="876"/>
      <c r="BLK50" s="876"/>
      <c r="BLL50" s="876"/>
      <c r="BLM50" s="876"/>
      <c r="BLN50" s="876"/>
      <c r="BLO50" s="876"/>
      <c r="BLP50" s="876"/>
      <c r="BLQ50" s="876"/>
      <c r="BLR50" s="876"/>
      <c r="BLS50" s="876"/>
      <c r="BLT50" s="876"/>
      <c r="BLU50" s="876"/>
      <c r="BLV50" s="876"/>
      <c r="BLW50" s="876"/>
      <c r="BLX50" s="876"/>
      <c r="BLY50" s="876"/>
      <c r="BLZ50" s="876"/>
      <c r="BMA50" s="876"/>
      <c r="BMB50" s="876"/>
      <c r="BMC50" s="876"/>
      <c r="BMD50" s="876"/>
      <c r="BME50" s="876"/>
      <c r="BMF50" s="876"/>
      <c r="BMG50" s="876"/>
      <c r="BMH50" s="876"/>
      <c r="BMI50" s="875"/>
      <c r="BMJ50" s="876"/>
      <c r="BMK50" s="876"/>
      <c r="BML50" s="876"/>
      <c r="BMM50" s="876"/>
      <c r="BMN50" s="876"/>
      <c r="BMO50" s="876"/>
      <c r="BMP50" s="876"/>
      <c r="BMQ50" s="876"/>
      <c r="BMR50" s="876"/>
      <c r="BMS50" s="876"/>
      <c r="BMT50" s="876"/>
      <c r="BMU50" s="876"/>
      <c r="BMV50" s="876"/>
      <c r="BMW50" s="876"/>
      <c r="BMX50" s="876"/>
      <c r="BMY50" s="876"/>
      <c r="BMZ50" s="876"/>
      <c r="BNA50" s="876"/>
      <c r="BNB50" s="876"/>
      <c r="BNC50" s="876"/>
      <c r="BND50" s="876"/>
      <c r="BNE50" s="876"/>
      <c r="BNF50" s="876"/>
      <c r="BNG50" s="876"/>
      <c r="BNH50" s="876"/>
      <c r="BNI50" s="876"/>
      <c r="BNJ50" s="876"/>
      <c r="BNK50" s="876"/>
      <c r="BNL50" s="876"/>
      <c r="BNM50" s="876"/>
      <c r="BNN50" s="875"/>
      <c r="BNO50" s="876"/>
      <c r="BNP50" s="876"/>
      <c r="BNQ50" s="876"/>
      <c r="BNR50" s="876"/>
      <c r="BNS50" s="876"/>
      <c r="BNT50" s="876"/>
      <c r="BNU50" s="876"/>
      <c r="BNV50" s="876"/>
      <c r="BNW50" s="876"/>
      <c r="BNX50" s="876"/>
      <c r="BNY50" s="876"/>
      <c r="BNZ50" s="876"/>
      <c r="BOA50" s="876"/>
      <c r="BOB50" s="876"/>
      <c r="BOC50" s="876"/>
      <c r="BOD50" s="876"/>
      <c r="BOE50" s="876"/>
      <c r="BOF50" s="876"/>
      <c r="BOG50" s="876"/>
      <c r="BOH50" s="876"/>
      <c r="BOI50" s="876"/>
      <c r="BOJ50" s="876"/>
      <c r="BOK50" s="876"/>
      <c r="BOL50" s="876"/>
      <c r="BOM50" s="876"/>
      <c r="BON50" s="876"/>
      <c r="BOO50" s="876"/>
      <c r="BOP50" s="876"/>
      <c r="BOQ50" s="876"/>
      <c r="BOR50" s="876"/>
      <c r="BOS50" s="875"/>
      <c r="BOT50" s="876"/>
      <c r="BOU50" s="876"/>
      <c r="BOV50" s="876"/>
      <c r="BOW50" s="876"/>
      <c r="BOX50" s="876"/>
      <c r="BOY50" s="876"/>
      <c r="BOZ50" s="876"/>
      <c r="BPA50" s="876"/>
      <c r="BPB50" s="876"/>
      <c r="BPC50" s="876"/>
      <c r="BPD50" s="876"/>
      <c r="BPE50" s="876"/>
      <c r="BPF50" s="876"/>
      <c r="BPG50" s="876"/>
      <c r="BPH50" s="876"/>
      <c r="BPI50" s="876"/>
      <c r="BPJ50" s="876"/>
      <c r="BPK50" s="876"/>
      <c r="BPL50" s="876"/>
      <c r="BPM50" s="876"/>
      <c r="BPN50" s="876"/>
      <c r="BPO50" s="876"/>
      <c r="BPP50" s="876"/>
      <c r="BPQ50" s="876"/>
      <c r="BPR50" s="876"/>
      <c r="BPS50" s="876"/>
      <c r="BPT50" s="876"/>
      <c r="BPU50" s="876"/>
      <c r="BPV50" s="876"/>
      <c r="BPW50" s="876"/>
      <c r="BPX50" s="875"/>
      <c r="BPY50" s="876"/>
      <c r="BPZ50" s="876"/>
      <c r="BQA50" s="876"/>
      <c r="BQB50" s="876"/>
      <c r="BQC50" s="876"/>
      <c r="BQD50" s="876"/>
      <c r="BQE50" s="876"/>
      <c r="BQF50" s="876"/>
      <c r="BQG50" s="876"/>
      <c r="BQH50" s="876"/>
      <c r="BQI50" s="876"/>
      <c r="BQJ50" s="876"/>
      <c r="BQK50" s="876"/>
      <c r="BQL50" s="876"/>
      <c r="BQM50" s="876"/>
      <c r="BQN50" s="876"/>
      <c r="BQO50" s="876"/>
      <c r="BQP50" s="876"/>
      <c r="BQQ50" s="876"/>
      <c r="BQR50" s="876"/>
      <c r="BQS50" s="876"/>
      <c r="BQT50" s="876"/>
      <c r="BQU50" s="876"/>
      <c r="BQV50" s="876"/>
      <c r="BQW50" s="876"/>
      <c r="BQX50" s="876"/>
      <c r="BQY50" s="876"/>
      <c r="BQZ50" s="876"/>
      <c r="BRA50" s="876"/>
      <c r="BRB50" s="876"/>
      <c r="BRC50" s="875"/>
      <c r="BRD50" s="876"/>
      <c r="BRE50" s="876"/>
      <c r="BRF50" s="876"/>
      <c r="BRG50" s="876"/>
      <c r="BRH50" s="876"/>
      <c r="BRI50" s="876"/>
      <c r="BRJ50" s="876"/>
      <c r="BRK50" s="876"/>
      <c r="BRL50" s="876"/>
      <c r="BRM50" s="876"/>
      <c r="BRN50" s="876"/>
      <c r="BRO50" s="876"/>
      <c r="BRP50" s="876"/>
      <c r="BRQ50" s="876"/>
      <c r="BRR50" s="876"/>
      <c r="BRS50" s="876"/>
      <c r="BRT50" s="876"/>
      <c r="BRU50" s="876"/>
      <c r="BRV50" s="876"/>
      <c r="BRW50" s="876"/>
      <c r="BRX50" s="876"/>
      <c r="BRY50" s="876"/>
      <c r="BRZ50" s="876"/>
      <c r="BSA50" s="876"/>
      <c r="BSB50" s="876"/>
      <c r="BSC50" s="876"/>
      <c r="BSD50" s="876"/>
      <c r="BSE50" s="876"/>
      <c r="BSF50" s="876"/>
      <c r="BSG50" s="876"/>
      <c r="BSH50" s="875"/>
      <c r="BSI50" s="876"/>
      <c r="BSJ50" s="876"/>
      <c r="BSK50" s="876"/>
      <c r="BSL50" s="876"/>
      <c r="BSM50" s="876"/>
      <c r="BSN50" s="876"/>
      <c r="BSO50" s="876"/>
      <c r="BSP50" s="876"/>
      <c r="BSQ50" s="876"/>
      <c r="BSR50" s="876"/>
      <c r="BSS50" s="876"/>
      <c r="BST50" s="876"/>
      <c r="BSU50" s="876"/>
      <c r="BSV50" s="876"/>
      <c r="BSW50" s="876"/>
      <c r="BSX50" s="876"/>
      <c r="BSY50" s="876"/>
      <c r="BSZ50" s="876"/>
      <c r="BTA50" s="876"/>
      <c r="BTB50" s="876"/>
      <c r="BTC50" s="876"/>
      <c r="BTD50" s="876"/>
      <c r="BTE50" s="876"/>
      <c r="BTF50" s="876"/>
      <c r="BTG50" s="876"/>
      <c r="BTH50" s="876"/>
      <c r="BTI50" s="876"/>
      <c r="BTJ50" s="876"/>
      <c r="BTK50" s="876"/>
      <c r="BTL50" s="876"/>
      <c r="BTM50" s="875"/>
      <c r="BTN50" s="876"/>
      <c r="BTO50" s="876"/>
      <c r="BTP50" s="876"/>
      <c r="BTQ50" s="876"/>
      <c r="BTR50" s="876"/>
      <c r="BTS50" s="876"/>
      <c r="BTT50" s="876"/>
      <c r="BTU50" s="876"/>
      <c r="BTV50" s="876"/>
      <c r="BTW50" s="876"/>
      <c r="BTX50" s="876"/>
      <c r="BTY50" s="876"/>
      <c r="BTZ50" s="876"/>
      <c r="BUA50" s="876"/>
      <c r="BUB50" s="876"/>
      <c r="BUC50" s="876"/>
      <c r="BUD50" s="876"/>
      <c r="BUE50" s="876"/>
      <c r="BUF50" s="876"/>
      <c r="BUG50" s="876"/>
      <c r="BUH50" s="876"/>
      <c r="BUI50" s="876"/>
      <c r="BUJ50" s="876"/>
      <c r="BUK50" s="876"/>
      <c r="BUL50" s="876"/>
      <c r="BUM50" s="876"/>
      <c r="BUN50" s="876"/>
      <c r="BUO50" s="876"/>
      <c r="BUP50" s="876"/>
      <c r="BUQ50" s="876"/>
      <c r="BUR50" s="875"/>
      <c r="BUS50" s="876"/>
      <c r="BUT50" s="876"/>
      <c r="BUU50" s="876"/>
      <c r="BUV50" s="876"/>
      <c r="BUW50" s="876"/>
      <c r="BUX50" s="876"/>
      <c r="BUY50" s="876"/>
      <c r="BUZ50" s="876"/>
      <c r="BVA50" s="876"/>
      <c r="BVB50" s="876"/>
      <c r="BVC50" s="876"/>
      <c r="BVD50" s="876"/>
      <c r="BVE50" s="876"/>
      <c r="BVF50" s="876"/>
      <c r="BVG50" s="876"/>
      <c r="BVH50" s="876"/>
      <c r="BVI50" s="876"/>
      <c r="BVJ50" s="876"/>
      <c r="BVK50" s="876"/>
      <c r="BVL50" s="876"/>
      <c r="BVM50" s="876"/>
      <c r="BVN50" s="876"/>
      <c r="BVO50" s="876"/>
      <c r="BVP50" s="876"/>
      <c r="BVQ50" s="876"/>
      <c r="BVR50" s="876"/>
      <c r="BVS50" s="876"/>
      <c r="BVT50" s="876"/>
      <c r="BVU50" s="876"/>
      <c r="BVV50" s="876"/>
      <c r="BVW50" s="875"/>
      <c r="BVX50" s="876"/>
      <c r="BVY50" s="876"/>
      <c r="BVZ50" s="876"/>
      <c r="BWA50" s="876"/>
      <c r="BWB50" s="876"/>
      <c r="BWC50" s="876"/>
      <c r="BWD50" s="876"/>
      <c r="BWE50" s="876"/>
      <c r="BWF50" s="876"/>
      <c r="BWG50" s="876"/>
      <c r="BWH50" s="876"/>
      <c r="BWI50" s="876"/>
      <c r="BWJ50" s="876"/>
      <c r="BWK50" s="876"/>
      <c r="BWL50" s="876"/>
      <c r="BWM50" s="876"/>
      <c r="BWN50" s="876"/>
      <c r="BWO50" s="876"/>
      <c r="BWP50" s="876"/>
      <c r="BWQ50" s="876"/>
      <c r="BWR50" s="876"/>
      <c r="BWS50" s="876"/>
      <c r="BWT50" s="876"/>
      <c r="BWU50" s="876"/>
      <c r="BWV50" s="876"/>
      <c r="BWW50" s="876"/>
      <c r="BWX50" s="876"/>
      <c r="BWY50" s="876"/>
      <c r="BWZ50" s="876"/>
      <c r="BXA50" s="876"/>
      <c r="BXB50" s="875"/>
      <c r="BXC50" s="876"/>
      <c r="BXD50" s="876"/>
      <c r="BXE50" s="876"/>
      <c r="BXF50" s="876"/>
      <c r="BXG50" s="876"/>
      <c r="BXH50" s="876"/>
      <c r="BXI50" s="876"/>
      <c r="BXJ50" s="876"/>
      <c r="BXK50" s="876"/>
      <c r="BXL50" s="876"/>
      <c r="BXM50" s="876"/>
      <c r="BXN50" s="876"/>
      <c r="BXO50" s="876"/>
      <c r="BXP50" s="876"/>
      <c r="BXQ50" s="876"/>
      <c r="BXR50" s="876"/>
      <c r="BXS50" s="876"/>
      <c r="BXT50" s="876"/>
      <c r="BXU50" s="876"/>
      <c r="BXV50" s="876"/>
      <c r="BXW50" s="876"/>
      <c r="BXX50" s="876"/>
      <c r="BXY50" s="876"/>
      <c r="BXZ50" s="876"/>
      <c r="BYA50" s="876"/>
      <c r="BYB50" s="876"/>
      <c r="BYC50" s="876"/>
      <c r="BYD50" s="876"/>
      <c r="BYE50" s="876"/>
      <c r="BYF50" s="876"/>
      <c r="BYG50" s="875"/>
      <c r="BYH50" s="876"/>
      <c r="BYI50" s="876"/>
      <c r="BYJ50" s="876"/>
      <c r="BYK50" s="876"/>
      <c r="BYL50" s="876"/>
      <c r="BYM50" s="876"/>
      <c r="BYN50" s="876"/>
      <c r="BYO50" s="876"/>
      <c r="BYP50" s="876"/>
      <c r="BYQ50" s="876"/>
      <c r="BYR50" s="876"/>
      <c r="BYS50" s="876"/>
      <c r="BYT50" s="876"/>
      <c r="BYU50" s="876"/>
      <c r="BYV50" s="876"/>
      <c r="BYW50" s="876"/>
      <c r="BYX50" s="876"/>
      <c r="BYY50" s="876"/>
      <c r="BYZ50" s="876"/>
      <c r="BZA50" s="876"/>
      <c r="BZB50" s="876"/>
      <c r="BZC50" s="876"/>
      <c r="BZD50" s="876"/>
      <c r="BZE50" s="876"/>
      <c r="BZF50" s="876"/>
      <c r="BZG50" s="876"/>
      <c r="BZH50" s="876"/>
      <c r="BZI50" s="876"/>
      <c r="BZJ50" s="876"/>
      <c r="BZK50" s="876"/>
      <c r="BZL50" s="875"/>
      <c r="BZM50" s="876"/>
      <c r="BZN50" s="876"/>
      <c r="BZO50" s="876"/>
      <c r="BZP50" s="876"/>
      <c r="BZQ50" s="876"/>
      <c r="BZR50" s="876"/>
      <c r="BZS50" s="876"/>
      <c r="BZT50" s="876"/>
      <c r="BZU50" s="876"/>
      <c r="BZV50" s="876"/>
      <c r="BZW50" s="876"/>
      <c r="BZX50" s="876"/>
      <c r="BZY50" s="876"/>
      <c r="BZZ50" s="876"/>
      <c r="CAA50" s="876"/>
      <c r="CAB50" s="876"/>
      <c r="CAC50" s="876"/>
      <c r="CAD50" s="876"/>
      <c r="CAE50" s="876"/>
      <c r="CAF50" s="876"/>
      <c r="CAG50" s="876"/>
      <c r="CAH50" s="876"/>
      <c r="CAI50" s="876"/>
      <c r="CAJ50" s="876"/>
      <c r="CAK50" s="876"/>
      <c r="CAL50" s="876"/>
      <c r="CAM50" s="876"/>
      <c r="CAN50" s="876"/>
      <c r="CAO50" s="876"/>
      <c r="CAP50" s="876"/>
      <c r="CAQ50" s="875"/>
      <c r="CAR50" s="876"/>
      <c r="CAS50" s="876"/>
      <c r="CAT50" s="876"/>
      <c r="CAU50" s="876"/>
      <c r="CAV50" s="876"/>
      <c r="CAW50" s="876"/>
      <c r="CAX50" s="876"/>
      <c r="CAY50" s="876"/>
      <c r="CAZ50" s="876"/>
      <c r="CBA50" s="876"/>
      <c r="CBB50" s="876"/>
      <c r="CBC50" s="876"/>
      <c r="CBD50" s="876"/>
      <c r="CBE50" s="876"/>
      <c r="CBF50" s="876"/>
      <c r="CBG50" s="876"/>
      <c r="CBH50" s="876"/>
      <c r="CBI50" s="876"/>
      <c r="CBJ50" s="876"/>
      <c r="CBK50" s="876"/>
      <c r="CBL50" s="876"/>
      <c r="CBM50" s="876"/>
      <c r="CBN50" s="876"/>
      <c r="CBO50" s="876"/>
      <c r="CBP50" s="876"/>
      <c r="CBQ50" s="876"/>
      <c r="CBR50" s="876"/>
      <c r="CBS50" s="876"/>
      <c r="CBT50" s="876"/>
      <c r="CBU50" s="876"/>
      <c r="CBV50" s="875"/>
      <c r="CBW50" s="876"/>
      <c r="CBX50" s="876"/>
      <c r="CBY50" s="876"/>
      <c r="CBZ50" s="876"/>
      <c r="CCA50" s="876"/>
      <c r="CCB50" s="876"/>
      <c r="CCC50" s="876"/>
      <c r="CCD50" s="876"/>
      <c r="CCE50" s="876"/>
      <c r="CCF50" s="876"/>
      <c r="CCG50" s="876"/>
      <c r="CCH50" s="876"/>
      <c r="CCI50" s="876"/>
      <c r="CCJ50" s="876"/>
      <c r="CCK50" s="876"/>
      <c r="CCL50" s="876"/>
      <c r="CCM50" s="876"/>
      <c r="CCN50" s="876"/>
      <c r="CCO50" s="876"/>
      <c r="CCP50" s="876"/>
      <c r="CCQ50" s="876"/>
      <c r="CCR50" s="876"/>
      <c r="CCS50" s="876"/>
      <c r="CCT50" s="876"/>
      <c r="CCU50" s="876"/>
      <c r="CCV50" s="876"/>
      <c r="CCW50" s="876"/>
      <c r="CCX50" s="876"/>
      <c r="CCY50" s="876"/>
      <c r="CCZ50" s="876"/>
      <c r="CDA50" s="875"/>
      <c r="CDB50" s="876"/>
      <c r="CDC50" s="876"/>
      <c r="CDD50" s="876"/>
      <c r="CDE50" s="876"/>
      <c r="CDF50" s="876"/>
      <c r="CDG50" s="876"/>
      <c r="CDH50" s="876"/>
      <c r="CDI50" s="876"/>
      <c r="CDJ50" s="876"/>
      <c r="CDK50" s="876"/>
      <c r="CDL50" s="876"/>
      <c r="CDM50" s="876"/>
      <c r="CDN50" s="876"/>
      <c r="CDO50" s="876"/>
      <c r="CDP50" s="876"/>
      <c r="CDQ50" s="876"/>
      <c r="CDR50" s="876"/>
      <c r="CDS50" s="876"/>
      <c r="CDT50" s="876"/>
      <c r="CDU50" s="876"/>
      <c r="CDV50" s="876"/>
      <c r="CDW50" s="876"/>
      <c r="CDX50" s="876"/>
      <c r="CDY50" s="876"/>
      <c r="CDZ50" s="876"/>
      <c r="CEA50" s="876"/>
      <c r="CEB50" s="876"/>
      <c r="CEC50" s="876"/>
      <c r="CED50" s="876"/>
      <c r="CEE50" s="876"/>
      <c r="CEF50" s="875"/>
      <c r="CEG50" s="876"/>
      <c r="CEH50" s="876"/>
      <c r="CEI50" s="876"/>
      <c r="CEJ50" s="876"/>
      <c r="CEK50" s="876"/>
      <c r="CEL50" s="876"/>
      <c r="CEM50" s="876"/>
      <c r="CEN50" s="876"/>
      <c r="CEO50" s="876"/>
      <c r="CEP50" s="876"/>
      <c r="CEQ50" s="876"/>
      <c r="CER50" s="876"/>
      <c r="CES50" s="876"/>
      <c r="CET50" s="876"/>
      <c r="CEU50" s="876"/>
      <c r="CEV50" s="876"/>
      <c r="CEW50" s="876"/>
      <c r="CEX50" s="876"/>
      <c r="CEY50" s="876"/>
      <c r="CEZ50" s="876"/>
      <c r="CFA50" s="876"/>
      <c r="CFB50" s="876"/>
      <c r="CFC50" s="876"/>
      <c r="CFD50" s="876"/>
      <c r="CFE50" s="876"/>
      <c r="CFF50" s="876"/>
      <c r="CFG50" s="876"/>
      <c r="CFH50" s="876"/>
      <c r="CFI50" s="876"/>
      <c r="CFJ50" s="876"/>
      <c r="CFK50" s="875"/>
      <c r="CFL50" s="876"/>
      <c r="CFM50" s="876"/>
      <c r="CFN50" s="876"/>
      <c r="CFO50" s="876"/>
      <c r="CFP50" s="876"/>
      <c r="CFQ50" s="876"/>
      <c r="CFR50" s="876"/>
      <c r="CFS50" s="876"/>
      <c r="CFT50" s="876"/>
      <c r="CFU50" s="876"/>
      <c r="CFV50" s="876"/>
      <c r="CFW50" s="876"/>
      <c r="CFX50" s="876"/>
      <c r="CFY50" s="876"/>
      <c r="CFZ50" s="876"/>
      <c r="CGA50" s="876"/>
      <c r="CGB50" s="876"/>
      <c r="CGC50" s="876"/>
      <c r="CGD50" s="876"/>
      <c r="CGE50" s="876"/>
      <c r="CGF50" s="876"/>
      <c r="CGG50" s="876"/>
      <c r="CGH50" s="876"/>
      <c r="CGI50" s="876"/>
      <c r="CGJ50" s="876"/>
      <c r="CGK50" s="876"/>
      <c r="CGL50" s="876"/>
      <c r="CGM50" s="876"/>
      <c r="CGN50" s="876"/>
      <c r="CGO50" s="876"/>
      <c r="CGP50" s="875"/>
      <c r="CGQ50" s="876"/>
      <c r="CGR50" s="876"/>
      <c r="CGS50" s="876"/>
      <c r="CGT50" s="876"/>
      <c r="CGU50" s="876"/>
      <c r="CGV50" s="876"/>
      <c r="CGW50" s="876"/>
      <c r="CGX50" s="876"/>
      <c r="CGY50" s="876"/>
      <c r="CGZ50" s="876"/>
      <c r="CHA50" s="876"/>
      <c r="CHB50" s="876"/>
      <c r="CHC50" s="876"/>
      <c r="CHD50" s="876"/>
      <c r="CHE50" s="876"/>
      <c r="CHF50" s="876"/>
      <c r="CHG50" s="876"/>
      <c r="CHH50" s="876"/>
      <c r="CHI50" s="876"/>
      <c r="CHJ50" s="876"/>
      <c r="CHK50" s="876"/>
      <c r="CHL50" s="876"/>
      <c r="CHM50" s="876"/>
      <c r="CHN50" s="876"/>
      <c r="CHO50" s="876"/>
      <c r="CHP50" s="876"/>
      <c r="CHQ50" s="876"/>
      <c r="CHR50" s="876"/>
      <c r="CHS50" s="876"/>
      <c r="CHT50" s="876"/>
      <c r="CHU50" s="875"/>
      <c r="CHV50" s="876"/>
      <c r="CHW50" s="876"/>
      <c r="CHX50" s="876"/>
      <c r="CHY50" s="876"/>
      <c r="CHZ50" s="876"/>
      <c r="CIA50" s="876"/>
      <c r="CIB50" s="876"/>
      <c r="CIC50" s="876"/>
      <c r="CID50" s="876"/>
      <c r="CIE50" s="876"/>
      <c r="CIF50" s="876"/>
      <c r="CIG50" s="876"/>
      <c r="CIH50" s="876"/>
      <c r="CII50" s="876"/>
      <c r="CIJ50" s="876"/>
      <c r="CIK50" s="876"/>
      <c r="CIL50" s="876"/>
      <c r="CIM50" s="876"/>
      <c r="CIN50" s="876"/>
      <c r="CIO50" s="876"/>
      <c r="CIP50" s="876"/>
      <c r="CIQ50" s="876"/>
      <c r="CIR50" s="876"/>
      <c r="CIS50" s="876"/>
      <c r="CIT50" s="876"/>
      <c r="CIU50" s="876"/>
      <c r="CIV50" s="876"/>
      <c r="CIW50" s="876"/>
      <c r="CIX50" s="876"/>
      <c r="CIY50" s="876"/>
      <c r="CIZ50" s="875"/>
      <c r="CJA50" s="876"/>
      <c r="CJB50" s="876"/>
      <c r="CJC50" s="876"/>
      <c r="CJD50" s="876"/>
      <c r="CJE50" s="876"/>
      <c r="CJF50" s="876"/>
      <c r="CJG50" s="876"/>
      <c r="CJH50" s="876"/>
      <c r="CJI50" s="876"/>
      <c r="CJJ50" s="876"/>
      <c r="CJK50" s="876"/>
      <c r="CJL50" s="876"/>
      <c r="CJM50" s="876"/>
      <c r="CJN50" s="876"/>
      <c r="CJO50" s="876"/>
      <c r="CJP50" s="876"/>
      <c r="CJQ50" s="876"/>
      <c r="CJR50" s="876"/>
      <c r="CJS50" s="876"/>
      <c r="CJT50" s="876"/>
      <c r="CJU50" s="876"/>
      <c r="CJV50" s="876"/>
      <c r="CJW50" s="876"/>
      <c r="CJX50" s="876"/>
      <c r="CJY50" s="876"/>
      <c r="CJZ50" s="876"/>
      <c r="CKA50" s="876"/>
      <c r="CKB50" s="876"/>
      <c r="CKC50" s="876"/>
      <c r="CKD50" s="876"/>
      <c r="CKE50" s="875"/>
      <c r="CKF50" s="876"/>
      <c r="CKG50" s="876"/>
      <c r="CKH50" s="876"/>
      <c r="CKI50" s="876"/>
      <c r="CKJ50" s="876"/>
      <c r="CKK50" s="876"/>
      <c r="CKL50" s="876"/>
      <c r="CKM50" s="876"/>
      <c r="CKN50" s="876"/>
      <c r="CKO50" s="876"/>
      <c r="CKP50" s="876"/>
      <c r="CKQ50" s="876"/>
      <c r="CKR50" s="876"/>
      <c r="CKS50" s="876"/>
      <c r="CKT50" s="876"/>
      <c r="CKU50" s="876"/>
      <c r="CKV50" s="876"/>
      <c r="CKW50" s="876"/>
      <c r="CKX50" s="876"/>
      <c r="CKY50" s="876"/>
      <c r="CKZ50" s="876"/>
      <c r="CLA50" s="876"/>
      <c r="CLB50" s="876"/>
      <c r="CLC50" s="876"/>
      <c r="CLD50" s="876"/>
      <c r="CLE50" s="876"/>
      <c r="CLF50" s="876"/>
      <c r="CLG50" s="876"/>
      <c r="CLH50" s="876"/>
      <c r="CLI50" s="876"/>
      <c r="CLJ50" s="875"/>
      <c r="CLK50" s="876"/>
      <c r="CLL50" s="876"/>
      <c r="CLM50" s="876"/>
      <c r="CLN50" s="876"/>
      <c r="CLO50" s="876"/>
      <c r="CLP50" s="876"/>
      <c r="CLQ50" s="876"/>
      <c r="CLR50" s="876"/>
      <c r="CLS50" s="876"/>
      <c r="CLT50" s="876"/>
      <c r="CLU50" s="876"/>
      <c r="CLV50" s="876"/>
      <c r="CLW50" s="876"/>
      <c r="CLX50" s="876"/>
      <c r="CLY50" s="876"/>
      <c r="CLZ50" s="876"/>
      <c r="CMA50" s="876"/>
      <c r="CMB50" s="876"/>
      <c r="CMC50" s="876"/>
      <c r="CMD50" s="876"/>
      <c r="CME50" s="876"/>
      <c r="CMF50" s="876"/>
      <c r="CMG50" s="876"/>
      <c r="CMH50" s="876"/>
      <c r="CMI50" s="876"/>
      <c r="CMJ50" s="876"/>
      <c r="CMK50" s="876"/>
      <c r="CML50" s="876"/>
      <c r="CMM50" s="876"/>
      <c r="CMN50" s="876"/>
      <c r="CMO50" s="875"/>
      <c r="CMP50" s="876"/>
      <c r="CMQ50" s="876"/>
      <c r="CMR50" s="876"/>
      <c r="CMS50" s="876"/>
      <c r="CMT50" s="876"/>
      <c r="CMU50" s="876"/>
      <c r="CMV50" s="876"/>
      <c r="CMW50" s="876"/>
      <c r="CMX50" s="876"/>
      <c r="CMY50" s="876"/>
      <c r="CMZ50" s="876"/>
      <c r="CNA50" s="876"/>
      <c r="CNB50" s="876"/>
      <c r="CNC50" s="876"/>
      <c r="CND50" s="876"/>
      <c r="CNE50" s="876"/>
      <c r="CNF50" s="876"/>
      <c r="CNG50" s="876"/>
      <c r="CNH50" s="876"/>
      <c r="CNI50" s="876"/>
      <c r="CNJ50" s="876"/>
      <c r="CNK50" s="876"/>
      <c r="CNL50" s="876"/>
      <c r="CNM50" s="876"/>
      <c r="CNN50" s="876"/>
      <c r="CNO50" s="876"/>
      <c r="CNP50" s="876"/>
      <c r="CNQ50" s="876"/>
      <c r="CNR50" s="876"/>
      <c r="CNS50" s="876"/>
      <c r="CNT50" s="875"/>
      <c r="CNU50" s="876"/>
      <c r="CNV50" s="876"/>
      <c r="CNW50" s="876"/>
      <c r="CNX50" s="876"/>
      <c r="CNY50" s="876"/>
      <c r="CNZ50" s="876"/>
      <c r="COA50" s="876"/>
      <c r="COB50" s="876"/>
      <c r="COC50" s="876"/>
      <c r="COD50" s="876"/>
      <c r="COE50" s="876"/>
      <c r="COF50" s="876"/>
      <c r="COG50" s="876"/>
      <c r="COH50" s="876"/>
      <c r="COI50" s="876"/>
      <c r="COJ50" s="876"/>
      <c r="COK50" s="876"/>
      <c r="COL50" s="876"/>
      <c r="COM50" s="876"/>
      <c r="CON50" s="876"/>
      <c r="COO50" s="876"/>
      <c r="COP50" s="876"/>
      <c r="COQ50" s="876"/>
      <c r="COR50" s="876"/>
      <c r="COS50" s="876"/>
      <c r="COT50" s="876"/>
      <c r="COU50" s="876"/>
      <c r="COV50" s="876"/>
      <c r="COW50" s="876"/>
      <c r="COX50" s="876"/>
      <c r="COY50" s="875"/>
      <c r="COZ50" s="876"/>
      <c r="CPA50" s="876"/>
      <c r="CPB50" s="876"/>
      <c r="CPC50" s="876"/>
      <c r="CPD50" s="876"/>
      <c r="CPE50" s="876"/>
      <c r="CPF50" s="876"/>
      <c r="CPG50" s="876"/>
      <c r="CPH50" s="876"/>
      <c r="CPI50" s="876"/>
      <c r="CPJ50" s="876"/>
      <c r="CPK50" s="876"/>
      <c r="CPL50" s="876"/>
      <c r="CPM50" s="876"/>
      <c r="CPN50" s="876"/>
      <c r="CPO50" s="876"/>
      <c r="CPP50" s="876"/>
      <c r="CPQ50" s="876"/>
      <c r="CPR50" s="876"/>
      <c r="CPS50" s="876"/>
      <c r="CPT50" s="876"/>
      <c r="CPU50" s="876"/>
      <c r="CPV50" s="876"/>
      <c r="CPW50" s="876"/>
      <c r="CPX50" s="876"/>
      <c r="CPY50" s="876"/>
      <c r="CPZ50" s="876"/>
      <c r="CQA50" s="876"/>
      <c r="CQB50" s="876"/>
      <c r="CQC50" s="876"/>
      <c r="CQD50" s="875"/>
      <c r="CQE50" s="876"/>
      <c r="CQF50" s="876"/>
      <c r="CQG50" s="876"/>
      <c r="CQH50" s="876"/>
      <c r="CQI50" s="876"/>
      <c r="CQJ50" s="876"/>
      <c r="CQK50" s="876"/>
      <c r="CQL50" s="876"/>
      <c r="CQM50" s="876"/>
      <c r="CQN50" s="876"/>
      <c r="CQO50" s="876"/>
      <c r="CQP50" s="876"/>
      <c r="CQQ50" s="876"/>
      <c r="CQR50" s="876"/>
      <c r="CQS50" s="876"/>
      <c r="CQT50" s="876"/>
      <c r="CQU50" s="876"/>
      <c r="CQV50" s="876"/>
      <c r="CQW50" s="876"/>
      <c r="CQX50" s="876"/>
      <c r="CQY50" s="876"/>
      <c r="CQZ50" s="876"/>
      <c r="CRA50" s="876"/>
      <c r="CRB50" s="876"/>
      <c r="CRC50" s="876"/>
      <c r="CRD50" s="876"/>
      <c r="CRE50" s="876"/>
      <c r="CRF50" s="876"/>
      <c r="CRG50" s="876"/>
      <c r="CRH50" s="876"/>
      <c r="CRI50" s="875"/>
      <c r="CRJ50" s="876"/>
      <c r="CRK50" s="876"/>
      <c r="CRL50" s="876"/>
      <c r="CRM50" s="876"/>
      <c r="CRN50" s="876"/>
      <c r="CRO50" s="876"/>
      <c r="CRP50" s="876"/>
      <c r="CRQ50" s="876"/>
      <c r="CRR50" s="876"/>
      <c r="CRS50" s="876"/>
      <c r="CRT50" s="876"/>
      <c r="CRU50" s="876"/>
      <c r="CRV50" s="876"/>
      <c r="CRW50" s="876"/>
      <c r="CRX50" s="876"/>
      <c r="CRY50" s="876"/>
      <c r="CRZ50" s="876"/>
      <c r="CSA50" s="876"/>
      <c r="CSB50" s="876"/>
      <c r="CSC50" s="876"/>
      <c r="CSD50" s="876"/>
      <c r="CSE50" s="876"/>
      <c r="CSF50" s="876"/>
      <c r="CSG50" s="876"/>
      <c r="CSH50" s="876"/>
      <c r="CSI50" s="876"/>
      <c r="CSJ50" s="876"/>
      <c r="CSK50" s="876"/>
      <c r="CSL50" s="876"/>
      <c r="CSM50" s="876"/>
      <c r="CSN50" s="875"/>
      <c r="CSO50" s="876"/>
      <c r="CSP50" s="876"/>
      <c r="CSQ50" s="876"/>
      <c r="CSR50" s="876"/>
      <c r="CSS50" s="876"/>
      <c r="CST50" s="876"/>
      <c r="CSU50" s="876"/>
      <c r="CSV50" s="876"/>
      <c r="CSW50" s="876"/>
      <c r="CSX50" s="876"/>
      <c r="CSY50" s="876"/>
      <c r="CSZ50" s="876"/>
      <c r="CTA50" s="876"/>
      <c r="CTB50" s="876"/>
      <c r="CTC50" s="876"/>
      <c r="CTD50" s="876"/>
      <c r="CTE50" s="876"/>
      <c r="CTF50" s="876"/>
      <c r="CTG50" s="876"/>
      <c r="CTH50" s="876"/>
      <c r="CTI50" s="876"/>
      <c r="CTJ50" s="876"/>
      <c r="CTK50" s="876"/>
      <c r="CTL50" s="876"/>
      <c r="CTM50" s="876"/>
      <c r="CTN50" s="876"/>
      <c r="CTO50" s="876"/>
      <c r="CTP50" s="876"/>
      <c r="CTQ50" s="876"/>
      <c r="CTR50" s="876"/>
      <c r="CTS50" s="875"/>
      <c r="CTT50" s="876"/>
      <c r="CTU50" s="876"/>
      <c r="CTV50" s="876"/>
      <c r="CTW50" s="876"/>
      <c r="CTX50" s="876"/>
      <c r="CTY50" s="876"/>
      <c r="CTZ50" s="876"/>
      <c r="CUA50" s="876"/>
      <c r="CUB50" s="876"/>
      <c r="CUC50" s="876"/>
      <c r="CUD50" s="876"/>
      <c r="CUE50" s="876"/>
      <c r="CUF50" s="876"/>
      <c r="CUG50" s="876"/>
      <c r="CUH50" s="876"/>
      <c r="CUI50" s="876"/>
      <c r="CUJ50" s="876"/>
      <c r="CUK50" s="876"/>
      <c r="CUL50" s="876"/>
      <c r="CUM50" s="876"/>
      <c r="CUN50" s="876"/>
      <c r="CUO50" s="876"/>
      <c r="CUP50" s="876"/>
      <c r="CUQ50" s="876"/>
      <c r="CUR50" s="876"/>
      <c r="CUS50" s="876"/>
      <c r="CUT50" s="876"/>
      <c r="CUU50" s="876"/>
      <c r="CUV50" s="876"/>
      <c r="CUW50" s="876"/>
      <c r="CUX50" s="875"/>
      <c r="CUY50" s="876"/>
      <c r="CUZ50" s="876"/>
      <c r="CVA50" s="876"/>
      <c r="CVB50" s="876"/>
      <c r="CVC50" s="876"/>
      <c r="CVD50" s="876"/>
      <c r="CVE50" s="876"/>
      <c r="CVF50" s="876"/>
      <c r="CVG50" s="876"/>
      <c r="CVH50" s="876"/>
      <c r="CVI50" s="876"/>
      <c r="CVJ50" s="876"/>
      <c r="CVK50" s="876"/>
      <c r="CVL50" s="876"/>
      <c r="CVM50" s="876"/>
      <c r="CVN50" s="876"/>
      <c r="CVO50" s="876"/>
      <c r="CVP50" s="876"/>
      <c r="CVQ50" s="876"/>
      <c r="CVR50" s="876"/>
      <c r="CVS50" s="876"/>
      <c r="CVT50" s="876"/>
      <c r="CVU50" s="876"/>
      <c r="CVV50" s="876"/>
      <c r="CVW50" s="876"/>
      <c r="CVX50" s="876"/>
      <c r="CVY50" s="876"/>
      <c r="CVZ50" s="876"/>
      <c r="CWA50" s="876"/>
      <c r="CWB50" s="876"/>
      <c r="CWC50" s="875"/>
      <c r="CWD50" s="876"/>
      <c r="CWE50" s="876"/>
      <c r="CWF50" s="876"/>
      <c r="CWG50" s="876"/>
      <c r="CWH50" s="876"/>
      <c r="CWI50" s="876"/>
      <c r="CWJ50" s="876"/>
      <c r="CWK50" s="876"/>
      <c r="CWL50" s="876"/>
      <c r="CWM50" s="876"/>
      <c r="CWN50" s="876"/>
      <c r="CWO50" s="876"/>
      <c r="CWP50" s="876"/>
      <c r="CWQ50" s="876"/>
      <c r="CWR50" s="876"/>
      <c r="CWS50" s="876"/>
      <c r="CWT50" s="876"/>
      <c r="CWU50" s="876"/>
      <c r="CWV50" s="876"/>
      <c r="CWW50" s="876"/>
      <c r="CWX50" s="876"/>
      <c r="CWY50" s="876"/>
      <c r="CWZ50" s="876"/>
      <c r="CXA50" s="876"/>
      <c r="CXB50" s="876"/>
      <c r="CXC50" s="876"/>
      <c r="CXD50" s="876"/>
      <c r="CXE50" s="876"/>
      <c r="CXF50" s="876"/>
      <c r="CXG50" s="876"/>
      <c r="CXH50" s="875"/>
      <c r="CXI50" s="876"/>
      <c r="CXJ50" s="876"/>
      <c r="CXK50" s="876"/>
      <c r="CXL50" s="876"/>
      <c r="CXM50" s="876"/>
      <c r="CXN50" s="876"/>
      <c r="CXO50" s="876"/>
      <c r="CXP50" s="876"/>
      <c r="CXQ50" s="876"/>
      <c r="CXR50" s="876"/>
      <c r="CXS50" s="876"/>
      <c r="CXT50" s="876"/>
      <c r="CXU50" s="876"/>
      <c r="CXV50" s="876"/>
      <c r="CXW50" s="876"/>
      <c r="CXX50" s="876"/>
      <c r="CXY50" s="876"/>
      <c r="CXZ50" s="876"/>
      <c r="CYA50" s="876"/>
      <c r="CYB50" s="876"/>
      <c r="CYC50" s="876"/>
      <c r="CYD50" s="876"/>
      <c r="CYE50" s="876"/>
      <c r="CYF50" s="876"/>
      <c r="CYG50" s="876"/>
      <c r="CYH50" s="876"/>
      <c r="CYI50" s="876"/>
      <c r="CYJ50" s="876"/>
      <c r="CYK50" s="876"/>
      <c r="CYL50" s="876"/>
      <c r="CYM50" s="875"/>
      <c r="CYN50" s="876"/>
      <c r="CYO50" s="876"/>
      <c r="CYP50" s="876"/>
      <c r="CYQ50" s="876"/>
      <c r="CYR50" s="876"/>
      <c r="CYS50" s="876"/>
      <c r="CYT50" s="876"/>
      <c r="CYU50" s="876"/>
      <c r="CYV50" s="876"/>
      <c r="CYW50" s="876"/>
      <c r="CYX50" s="876"/>
      <c r="CYY50" s="876"/>
      <c r="CYZ50" s="876"/>
      <c r="CZA50" s="876"/>
      <c r="CZB50" s="876"/>
      <c r="CZC50" s="876"/>
      <c r="CZD50" s="876"/>
      <c r="CZE50" s="876"/>
      <c r="CZF50" s="876"/>
      <c r="CZG50" s="876"/>
      <c r="CZH50" s="876"/>
      <c r="CZI50" s="876"/>
      <c r="CZJ50" s="876"/>
      <c r="CZK50" s="876"/>
      <c r="CZL50" s="876"/>
      <c r="CZM50" s="876"/>
      <c r="CZN50" s="876"/>
      <c r="CZO50" s="876"/>
      <c r="CZP50" s="876"/>
      <c r="CZQ50" s="876"/>
      <c r="CZR50" s="875"/>
      <c r="CZS50" s="876"/>
      <c r="CZT50" s="876"/>
      <c r="CZU50" s="876"/>
      <c r="CZV50" s="876"/>
      <c r="CZW50" s="876"/>
      <c r="CZX50" s="876"/>
      <c r="CZY50" s="876"/>
      <c r="CZZ50" s="876"/>
      <c r="DAA50" s="876"/>
      <c r="DAB50" s="876"/>
      <c r="DAC50" s="876"/>
      <c r="DAD50" s="876"/>
      <c r="DAE50" s="876"/>
      <c r="DAF50" s="876"/>
      <c r="DAG50" s="876"/>
      <c r="DAH50" s="876"/>
      <c r="DAI50" s="876"/>
      <c r="DAJ50" s="876"/>
      <c r="DAK50" s="876"/>
      <c r="DAL50" s="876"/>
      <c r="DAM50" s="876"/>
      <c r="DAN50" s="876"/>
      <c r="DAO50" s="876"/>
      <c r="DAP50" s="876"/>
      <c r="DAQ50" s="876"/>
      <c r="DAR50" s="876"/>
      <c r="DAS50" s="876"/>
      <c r="DAT50" s="876"/>
      <c r="DAU50" s="876"/>
      <c r="DAV50" s="876"/>
      <c r="DAW50" s="875"/>
      <c r="DAX50" s="876"/>
      <c r="DAY50" s="876"/>
      <c r="DAZ50" s="876"/>
      <c r="DBA50" s="876"/>
      <c r="DBB50" s="876"/>
      <c r="DBC50" s="876"/>
      <c r="DBD50" s="876"/>
      <c r="DBE50" s="876"/>
      <c r="DBF50" s="876"/>
      <c r="DBG50" s="876"/>
      <c r="DBH50" s="876"/>
      <c r="DBI50" s="876"/>
      <c r="DBJ50" s="876"/>
      <c r="DBK50" s="876"/>
      <c r="DBL50" s="876"/>
      <c r="DBM50" s="876"/>
      <c r="DBN50" s="876"/>
      <c r="DBO50" s="876"/>
      <c r="DBP50" s="876"/>
      <c r="DBQ50" s="876"/>
      <c r="DBR50" s="876"/>
      <c r="DBS50" s="876"/>
      <c r="DBT50" s="876"/>
      <c r="DBU50" s="876"/>
      <c r="DBV50" s="876"/>
      <c r="DBW50" s="876"/>
      <c r="DBX50" s="876"/>
      <c r="DBY50" s="876"/>
      <c r="DBZ50" s="876"/>
      <c r="DCA50" s="876"/>
      <c r="DCB50" s="875"/>
      <c r="DCC50" s="876"/>
      <c r="DCD50" s="876"/>
      <c r="DCE50" s="876"/>
      <c r="DCF50" s="876"/>
      <c r="DCG50" s="876"/>
      <c r="DCH50" s="876"/>
      <c r="DCI50" s="876"/>
      <c r="DCJ50" s="876"/>
      <c r="DCK50" s="876"/>
      <c r="DCL50" s="876"/>
      <c r="DCM50" s="876"/>
      <c r="DCN50" s="876"/>
      <c r="DCO50" s="876"/>
      <c r="DCP50" s="876"/>
      <c r="DCQ50" s="876"/>
      <c r="DCR50" s="876"/>
      <c r="DCS50" s="876"/>
      <c r="DCT50" s="876"/>
      <c r="DCU50" s="876"/>
      <c r="DCV50" s="876"/>
      <c r="DCW50" s="876"/>
      <c r="DCX50" s="876"/>
      <c r="DCY50" s="876"/>
      <c r="DCZ50" s="876"/>
      <c r="DDA50" s="876"/>
      <c r="DDB50" s="876"/>
      <c r="DDC50" s="876"/>
      <c r="DDD50" s="876"/>
      <c r="DDE50" s="876"/>
      <c r="DDF50" s="876"/>
      <c r="DDG50" s="875"/>
      <c r="DDH50" s="876"/>
      <c r="DDI50" s="876"/>
      <c r="DDJ50" s="876"/>
      <c r="DDK50" s="876"/>
      <c r="DDL50" s="876"/>
      <c r="DDM50" s="876"/>
      <c r="DDN50" s="876"/>
      <c r="DDO50" s="876"/>
      <c r="DDP50" s="876"/>
      <c r="DDQ50" s="876"/>
      <c r="DDR50" s="876"/>
      <c r="DDS50" s="876"/>
      <c r="DDT50" s="876"/>
      <c r="DDU50" s="876"/>
      <c r="DDV50" s="876"/>
      <c r="DDW50" s="876"/>
      <c r="DDX50" s="876"/>
      <c r="DDY50" s="876"/>
      <c r="DDZ50" s="876"/>
      <c r="DEA50" s="876"/>
      <c r="DEB50" s="876"/>
      <c r="DEC50" s="876"/>
      <c r="DED50" s="876"/>
      <c r="DEE50" s="876"/>
      <c r="DEF50" s="876"/>
      <c r="DEG50" s="876"/>
      <c r="DEH50" s="876"/>
      <c r="DEI50" s="876"/>
      <c r="DEJ50" s="876"/>
      <c r="DEK50" s="876"/>
      <c r="DEL50" s="875"/>
      <c r="DEM50" s="876"/>
      <c r="DEN50" s="876"/>
      <c r="DEO50" s="876"/>
      <c r="DEP50" s="876"/>
      <c r="DEQ50" s="876"/>
      <c r="DER50" s="876"/>
      <c r="DES50" s="876"/>
      <c r="DET50" s="876"/>
      <c r="DEU50" s="876"/>
      <c r="DEV50" s="876"/>
      <c r="DEW50" s="876"/>
      <c r="DEX50" s="876"/>
      <c r="DEY50" s="876"/>
      <c r="DEZ50" s="876"/>
      <c r="DFA50" s="876"/>
      <c r="DFB50" s="876"/>
      <c r="DFC50" s="876"/>
      <c r="DFD50" s="876"/>
      <c r="DFE50" s="876"/>
      <c r="DFF50" s="876"/>
      <c r="DFG50" s="876"/>
      <c r="DFH50" s="876"/>
      <c r="DFI50" s="876"/>
      <c r="DFJ50" s="876"/>
      <c r="DFK50" s="876"/>
      <c r="DFL50" s="876"/>
      <c r="DFM50" s="876"/>
      <c r="DFN50" s="876"/>
      <c r="DFO50" s="876"/>
      <c r="DFP50" s="876"/>
      <c r="DFQ50" s="875"/>
      <c r="DFR50" s="876"/>
      <c r="DFS50" s="876"/>
      <c r="DFT50" s="876"/>
      <c r="DFU50" s="876"/>
      <c r="DFV50" s="876"/>
      <c r="DFW50" s="876"/>
      <c r="DFX50" s="876"/>
      <c r="DFY50" s="876"/>
      <c r="DFZ50" s="876"/>
      <c r="DGA50" s="876"/>
      <c r="DGB50" s="876"/>
      <c r="DGC50" s="876"/>
      <c r="DGD50" s="876"/>
      <c r="DGE50" s="876"/>
      <c r="DGF50" s="876"/>
      <c r="DGG50" s="876"/>
      <c r="DGH50" s="876"/>
      <c r="DGI50" s="876"/>
      <c r="DGJ50" s="876"/>
      <c r="DGK50" s="876"/>
      <c r="DGL50" s="876"/>
      <c r="DGM50" s="876"/>
      <c r="DGN50" s="876"/>
      <c r="DGO50" s="876"/>
      <c r="DGP50" s="876"/>
      <c r="DGQ50" s="876"/>
      <c r="DGR50" s="876"/>
      <c r="DGS50" s="876"/>
      <c r="DGT50" s="876"/>
      <c r="DGU50" s="876"/>
      <c r="DGV50" s="875"/>
      <c r="DGW50" s="876"/>
      <c r="DGX50" s="876"/>
      <c r="DGY50" s="876"/>
      <c r="DGZ50" s="876"/>
      <c r="DHA50" s="876"/>
      <c r="DHB50" s="876"/>
      <c r="DHC50" s="876"/>
      <c r="DHD50" s="876"/>
      <c r="DHE50" s="876"/>
      <c r="DHF50" s="876"/>
      <c r="DHG50" s="876"/>
      <c r="DHH50" s="876"/>
      <c r="DHI50" s="876"/>
      <c r="DHJ50" s="876"/>
      <c r="DHK50" s="876"/>
      <c r="DHL50" s="876"/>
      <c r="DHM50" s="876"/>
      <c r="DHN50" s="876"/>
      <c r="DHO50" s="876"/>
      <c r="DHP50" s="876"/>
      <c r="DHQ50" s="876"/>
      <c r="DHR50" s="876"/>
      <c r="DHS50" s="876"/>
      <c r="DHT50" s="876"/>
      <c r="DHU50" s="876"/>
      <c r="DHV50" s="876"/>
      <c r="DHW50" s="876"/>
      <c r="DHX50" s="876"/>
      <c r="DHY50" s="876"/>
      <c r="DHZ50" s="876"/>
      <c r="DIA50" s="875"/>
      <c r="DIB50" s="876"/>
      <c r="DIC50" s="876"/>
      <c r="DID50" s="876"/>
      <c r="DIE50" s="876"/>
      <c r="DIF50" s="876"/>
      <c r="DIG50" s="876"/>
      <c r="DIH50" s="876"/>
      <c r="DII50" s="876"/>
      <c r="DIJ50" s="876"/>
      <c r="DIK50" s="876"/>
      <c r="DIL50" s="876"/>
      <c r="DIM50" s="876"/>
      <c r="DIN50" s="876"/>
      <c r="DIO50" s="876"/>
      <c r="DIP50" s="876"/>
      <c r="DIQ50" s="876"/>
      <c r="DIR50" s="876"/>
      <c r="DIS50" s="876"/>
      <c r="DIT50" s="876"/>
      <c r="DIU50" s="876"/>
      <c r="DIV50" s="876"/>
      <c r="DIW50" s="876"/>
      <c r="DIX50" s="876"/>
      <c r="DIY50" s="876"/>
      <c r="DIZ50" s="876"/>
      <c r="DJA50" s="876"/>
      <c r="DJB50" s="876"/>
      <c r="DJC50" s="876"/>
      <c r="DJD50" s="876"/>
      <c r="DJE50" s="876"/>
      <c r="DJF50" s="875"/>
      <c r="DJG50" s="876"/>
      <c r="DJH50" s="876"/>
      <c r="DJI50" s="876"/>
      <c r="DJJ50" s="876"/>
      <c r="DJK50" s="876"/>
      <c r="DJL50" s="876"/>
      <c r="DJM50" s="876"/>
      <c r="DJN50" s="876"/>
      <c r="DJO50" s="876"/>
      <c r="DJP50" s="876"/>
      <c r="DJQ50" s="876"/>
      <c r="DJR50" s="876"/>
      <c r="DJS50" s="876"/>
      <c r="DJT50" s="876"/>
      <c r="DJU50" s="876"/>
      <c r="DJV50" s="876"/>
      <c r="DJW50" s="876"/>
      <c r="DJX50" s="876"/>
      <c r="DJY50" s="876"/>
      <c r="DJZ50" s="876"/>
      <c r="DKA50" s="876"/>
      <c r="DKB50" s="876"/>
      <c r="DKC50" s="876"/>
      <c r="DKD50" s="876"/>
      <c r="DKE50" s="876"/>
      <c r="DKF50" s="876"/>
      <c r="DKG50" s="876"/>
      <c r="DKH50" s="876"/>
      <c r="DKI50" s="876"/>
      <c r="DKJ50" s="876"/>
      <c r="DKK50" s="875"/>
      <c r="DKL50" s="876"/>
      <c r="DKM50" s="876"/>
      <c r="DKN50" s="876"/>
      <c r="DKO50" s="876"/>
      <c r="DKP50" s="876"/>
      <c r="DKQ50" s="876"/>
      <c r="DKR50" s="876"/>
      <c r="DKS50" s="876"/>
      <c r="DKT50" s="876"/>
      <c r="DKU50" s="876"/>
      <c r="DKV50" s="876"/>
      <c r="DKW50" s="876"/>
      <c r="DKX50" s="876"/>
      <c r="DKY50" s="876"/>
      <c r="DKZ50" s="876"/>
      <c r="DLA50" s="876"/>
      <c r="DLB50" s="876"/>
      <c r="DLC50" s="876"/>
      <c r="DLD50" s="876"/>
      <c r="DLE50" s="876"/>
      <c r="DLF50" s="876"/>
      <c r="DLG50" s="876"/>
      <c r="DLH50" s="876"/>
      <c r="DLI50" s="876"/>
      <c r="DLJ50" s="876"/>
      <c r="DLK50" s="876"/>
      <c r="DLL50" s="876"/>
      <c r="DLM50" s="876"/>
      <c r="DLN50" s="876"/>
      <c r="DLO50" s="876"/>
      <c r="DLP50" s="875"/>
      <c r="DLQ50" s="876"/>
      <c r="DLR50" s="876"/>
      <c r="DLS50" s="876"/>
      <c r="DLT50" s="876"/>
      <c r="DLU50" s="876"/>
      <c r="DLV50" s="876"/>
      <c r="DLW50" s="876"/>
      <c r="DLX50" s="876"/>
      <c r="DLY50" s="876"/>
      <c r="DLZ50" s="876"/>
      <c r="DMA50" s="876"/>
      <c r="DMB50" s="876"/>
      <c r="DMC50" s="876"/>
      <c r="DMD50" s="876"/>
      <c r="DME50" s="876"/>
      <c r="DMF50" s="876"/>
      <c r="DMG50" s="876"/>
      <c r="DMH50" s="876"/>
      <c r="DMI50" s="876"/>
      <c r="DMJ50" s="876"/>
      <c r="DMK50" s="876"/>
      <c r="DML50" s="876"/>
      <c r="DMM50" s="876"/>
      <c r="DMN50" s="876"/>
      <c r="DMO50" s="876"/>
      <c r="DMP50" s="876"/>
      <c r="DMQ50" s="876"/>
      <c r="DMR50" s="876"/>
      <c r="DMS50" s="876"/>
      <c r="DMT50" s="876"/>
      <c r="DMU50" s="875"/>
      <c r="DMV50" s="876"/>
      <c r="DMW50" s="876"/>
      <c r="DMX50" s="876"/>
      <c r="DMY50" s="876"/>
      <c r="DMZ50" s="876"/>
      <c r="DNA50" s="876"/>
      <c r="DNB50" s="876"/>
      <c r="DNC50" s="876"/>
      <c r="DND50" s="876"/>
      <c r="DNE50" s="876"/>
      <c r="DNF50" s="876"/>
      <c r="DNG50" s="876"/>
      <c r="DNH50" s="876"/>
      <c r="DNI50" s="876"/>
      <c r="DNJ50" s="876"/>
      <c r="DNK50" s="876"/>
      <c r="DNL50" s="876"/>
      <c r="DNM50" s="876"/>
      <c r="DNN50" s="876"/>
      <c r="DNO50" s="876"/>
      <c r="DNP50" s="876"/>
      <c r="DNQ50" s="876"/>
      <c r="DNR50" s="876"/>
      <c r="DNS50" s="876"/>
      <c r="DNT50" s="876"/>
      <c r="DNU50" s="876"/>
      <c r="DNV50" s="876"/>
      <c r="DNW50" s="876"/>
      <c r="DNX50" s="876"/>
      <c r="DNY50" s="876"/>
      <c r="DNZ50" s="875"/>
      <c r="DOA50" s="876"/>
      <c r="DOB50" s="876"/>
      <c r="DOC50" s="876"/>
      <c r="DOD50" s="876"/>
      <c r="DOE50" s="876"/>
      <c r="DOF50" s="876"/>
      <c r="DOG50" s="876"/>
      <c r="DOH50" s="876"/>
      <c r="DOI50" s="876"/>
      <c r="DOJ50" s="876"/>
      <c r="DOK50" s="876"/>
      <c r="DOL50" s="876"/>
      <c r="DOM50" s="876"/>
      <c r="DON50" s="876"/>
      <c r="DOO50" s="876"/>
      <c r="DOP50" s="876"/>
      <c r="DOQ50" s="876"/>
      <c r="DOR50" s="876"/>
      <c r="DOS50" s="876"/>
      <c r="DOT50" s="876"/>
      <c r="DOU50" s="876"/>
      <c r="DOV50" s="876"/>
      <c r="DOW50" s="876"/>
      <c r="DOX50" s="876"/>
      <c r="DOY50" s="876"/>
      <c r="DOZ50" s="876"/>
      <c r="DPA50" s="876"/>
      <c r="DPB50" s="876"/>
      <c r="DPC50" s="876"/>
      <c r="DPD50" s="876"/>
      <c r="DPE50" s="875"/>
      <c r="DPF50" s="876"/>
      <c r="DPG50" s="876"/>
      <c r="DPH50" s="876"/>
      <c r="DPI50" s="876"/>
      <c r="DPJ50" s="876"/>
      <c r="DPK50" s="876"/>
      <c r="DPL50" s="876"/>
      <c r="DPM50" s="876"/>
      <c r="DPN50" s="876"/>
      <c r="DPO50" s="876"/>
      <c r="DPP50" s="876"/>
      <c r="DPQ50" s="876"/>
      <c r="DPR50" s="876"/>
      <c r="DPS50" s="876"/>
      <c r="DPT50" s="876"/>
      <c r="DPU50" s="876"/>
      <c r="DPV50" s="876"/>
      <c r="DPW50" s="876"/>
      <c r="DPX50" s="876"/>
      <c r="DPY50" s="876"/>
      <c r="DPZ50" s="876"/>
      <c r="DQA50" s="876"/>
      <c r="DQB50" s="876"/>
      <c r="DQC50" s="876"/>
      <c r="DQD50" s="876"/>
      <c r="DQE50" s="876"/>
      <c r="DQF50" s="876"/>
      <c r="DQG50" s="876"/>
      <c r="DQH50" s="876"/>
      <c r="DQI50" s="876"/>
      <c r="DQJ50" s="875"/>
      <c r="DQK50" s="876"/>
      <c r="DQL50" s="876"/>
      <c r="DQM50" s="876"/>
      <c r="DQN50" s="876"/>
      <c r="DQO50" s="876"/>
      <c r="DQP50" s="876"/>
      <c r="DQQ50" s="876"/>
      <c r="DQR50" s="876"/>
      <c r="DQS50" s="876"/>
      <c r="DQT50" s="876"/>
      <c r="DQU50" s="876"/>
      <c r="DQV50" s="876"/>
      <c r="DQW50" s="876"/>
      <c r="DQX50" s="876"/>
      <c r="DQY50" s="876"/>
      <c r="DQZ50" s="876"/>
      <c r="DRA50" s="876"/>
      <c r="DRB50" s="876"/>
      <c r="DRC50" s="876"/>
      <c r="DRD50" s="876"/>
      <c r="DRE50" s="876"/>
      <c r="DRF50" s="876"/>
      <c r="DRG50" s="876"/>
      <c r="DRH50" s="876"/>
      <c r="DRI50" s="876"/>
      <c r="DRJ50" s="876"/>
      <c r="DRK50" s="876"/>
      <c r="DRL50" s="876"/>
      <c r="DRM50" s="876"/>
      <c r="DRN50" s="876"/>
      <c r="DRO50" s="875"/>
      <c r="DRP50" s="876"/>
      <c r="DRQ50" s="876"/>
      <c r="DRR50" s="876"/>
      <c r="DRS50" s="876"/>
      <c r="DRT50" s="876"/>
      <c r="DRU50" s="876"/>
      <c r="DRV50" s="876"/>
      <c r="DRW50" s="876"/>
      <c r="DRX50" s="876"/>
      <c r="DRY50" s="876"/>
      <c r="DRZ50" s="876"/>
      <c r="DSA50" s="876"/>
      <c r="DSB50" s="876"/>
      <c r="DSC50" s="876"/>
      <c r="DSD50" s="876"/>
      <c r="DSE50" s="876"/>
      <c r="DSF50" s="876"/>
      <c r="DSG50" s="876"/>
      <c r="DSH50" s="876"/>
      <c r="DSI50" s="876"/>
      <c r="DSJ50" s="876"/>
      <c r="DSK50" s="876"/>
      <c r="DSL50" s="876"/>
      <c r="DSM50" s="876"/>
      <c r="DSN50" s="876"/>
      <c r="DSO50" s="876"/>
      <c r="DSP50" s="876"/>
      <c r="DSQ50" s="876"/>
      <c r="DSR50" s="876"/>
      <c r="DSS50" s="876"/>
      <c r="DST50" s="875"/>
      <c r="DSU50" s="876"/>
      <c r="DSV50" s="876"/>
      <c r="DSW50" s="876"/>
      <c r="DSX50" s="876"/>
      <c r="DSY50" s="876"/>
      <c r="DSZ50" s="876"/>
      <c r="DTA50" s="876"/>
      <c r="DTB50" s="876"/>
      <c r="DTC50" s="876"/>
      <c r="DTD50" s="876"/>
      <c r="DTE50" s="876"/>
      <c r="DTF50" s="876"/>
      <c r="DTG50" s="876"/>
      <c r="DTH50" s="876"/>
      <c r="DTI50" s="876"/>
      <c r="DTJ50" s="876"/>
      <c r="DTK50" s="876"/>
      <c r="DTL50" s="876"/>
      <c r="DTM50" s="876"/>
      <c r="DTN50" s="876"/>
      <c r="DTO50" s="876"/>
      <c r="DTP50" s="876"/>
      <c r="DTQ50" s="876"/>
      <c r="DTR50" s="876"/>
      <c r="DTS50" s="876"/>
      <c r="DTT50" s="876"/>
      <c r="DTU50" s="876"/>
      <c r="DTV50" s="876"/>
      <c r="DTW50" s="876"/>
      <c r="DTX50" s="876"/>
      <c r="DTY50" s="875"/>
      <c r="DTZ50" s="876"/>
      <c r="DUA50" s="876"/>
      <c r="DUB50" s="876"/>
      <c r="DUC50" s="876"/>
      <c r="DUD50" s="876"/>
      <c r="DUE50" s="876"/>
      <c r="DUF50" s="876"/>
      <c r="DUG50" s="876"/>
      <c r="DUH50" s="876"/>
      <c r="DUI50" s="876"/>
      <c r="DUJ50" s="876"/>
      <c r="DUK50" s="876"/>
      <c r="DUL50" s="876"/>
      <c r="DUM50" s="876"/>
      <c r="DUN50" s="876"/>
      <c r="DUO50" s="876"/>
      <c r="DUP50" s="876"/>
      <c r="DUQ50" s="876"/>
      <c r="DUR50" s="876"/>
      <c r="DUS50" s="876"/>
      <c r="DUT50" s="876"/>
      <c r="DUU50" s="876"/>
      <c r="DUV50" s="876"/>
      <c r="DUW50" s="876"/>
      <c r="DUX50" s="876"/>
      <c r="DUY50" s="876"/>
      <c r="DUZ50" s="876"/>
      <c r="DVA50" s="876"/>
      <c r="DVB50" s="876"/>
      <c r="DVC50" s="876"/>
      <c r="DVD50" s="875"/>
      <c r="DVE50" s="876"/>
      <c r="DVF50" s="876"/>
      <c r="DVG50" s="876"/>
      <c r="DVH50" s="876"/>
      <c r="DVI50" s="876"/>
      <c r="DVJ50" s="876"/>
      <c r="DVK50" s="876"/>
      <c r="DVL50" s="876"/>
      <c r="DVM50" s="876"/>
      <c r="DVN50" s="876"/>
      <c r="DVO50" s="876"/>
      <c r="DVP50" s="876"/>
      <c r="DVQ50" s="876"/>
      <c r="DVR50" s="876"/>
      <c r="DVS50" s="876"/>
      <c r="DVT50" s="876"/>
      <c r="DVU50" s="876"/>
      <c r="DVV50" s="876"/>
      <c r="DVW50" s="876"/>
      <c r="DVX50" s="876"/>
      <c r="DVY50" s="876"/>
      <c r="DVZ50" s="876"/>
      <c r="DWA50" s="876"/>
      <c r="DWB50" s="876"/>
      <c r="DWC50" s="876"/>
      <c r="DWD50" s="876"/>
      <c r="DWE50" s="876"/>
      <c r="DWF50" s="876"/>
      <c r="DWG50" s="876"/>
      <c r="DWH50" s="876"/>
      <c r="DWI50" s="875"/>
      <c r="DWJ50" s="876"/>
      <c r="DWK50" s="876"/>
      <c r="DWL50" s="876"/>
      <c r="DWM50" s="876"/>
      <c r="DWN50" s="876"/>
      <c r="DWO50" s="876"/>
      <c r="DWP50" s="876"/>
      <c r="DWQ50" s="876"/>
      <c r="DWR50" s="876"/>
      <c r="DWS50" s="876"/>
      <c r="DWT50" s="876"/>
      <c r="DWU50" s="876"/>
      <c r="DWV50" s="876"/>
      <c r="DWW50" s="876"/>
      <c r="DWX50" s="876"/>
      <c r="DWY50" s="876"/>
      <c r="DWZ50" s="876"/>
      <c r="DXA50" s="876"/>
      <c r="DXB50" s="876"/>
      <c r="DXC50" s="876"/>
      <c r="DXD50" s="876"/>
      <c r="DXE50" s="876"/>
      <c r="DXF50" s="876"/>
      <c r="DXG50" s="876"/>
      <c r="DXH50" s="876"/>
      <c r="DXI50" s="876"/>
      <c r="DXJ50" s="876"/>
      <c r="DXK50" s="876"/>
      <c r="DXL50" s="876"/>
      <c r="DXM50" s="876"/>
      <c r="DXN50" s="875"/>
      <c r="DXO50" s="876"/>
      <c r="DXP50" s="876"/>
      <c r="DXQ50" s="876"/>
      <c r="DXR50" s="876"/>
      <c r="DXS50" s="876"/>
      <c r="DXT50" s="876"/>
      <c r="DXU50" s="876"/>
      <c r="DXV50" s="876"/>
      <c r="DXW50" s="876"/>
      <c r="DXX50" s="876"/>
      <c r="DXY50" s="876"/>
      <c r="DXZ50" s="876"/>
      <c r="DYA50" s="876"/>
      <c r="DYB50" s="876"/>
      <c r="DYC50" s="876"/>
      <c r="DYD50" s="876"/>
      <c r="DYE50" s="876"/>
      <c r="DYF50" s="876"/>
      <c r="DYG50" s="876"/>
      <c r="DYH50" s="876"/>
      <c r="DYI50" s="876"/>
      <c r="DYJ50" s="876"/>
      <c r="DYK50" s="876"/>
      <c r="DYL50" s="876"/>
      <c r="DYM50" s="876"/>
      <c r="DYN50" s="876"/>
      <c r="DYO50" s="876"/>
      <c r="DYP50" s="876"/>
      <c r="DYQ50" s="876"/>
      <c r="DYR50" s="876"/>
      <c r="DYS50" s="875"/>
      <c r="DYT50" s="876"/>
      <c r="DYU50" s="876"/>
      <c r="DYV50" s="876"/>
      <c r="DYW50" s="876"/>
      <c r="DYX50" s="876"/>
      <c r="DYY50" s="876"/>
      <c r="DYZ50" s="876"/>
      <c r="DZA50" s="876"/>
      <c r="DZB50" s="876"/>
      <c r="DZC50" s="876"/>
      <c r="DZD50" s="876"/>
      <c r="DZE50" s="876"/>
      <c r="DZF50" s="876"/>
      <c r="DZG50" s="876"/>
      <c r="DZH50" s="876"/>
      <c r="DZI50" s="876"/>
      <c r="DZJ50" s="876"/>
      <c r="DZK50" s="876"/>
      <c r="DZL50" s="876"/>
      <c r="DZM50" s="876"/>
      <c r="DZN50" s="876"/>
      <c r="DZO50" s="876"/>
      <c r="DZP50" s="876"/>
      <c r="DZQ50" s="876"/>
      <c r="DZR50" s="876"/>
      <c r="DZS50" s="876"/>
      <c r="DZT50" s="876"/>
      <c r="DZU50" s="876"/>
      <c r="DZV50" s="876"/>
      <c r="DZW50" s="876"/>
      <c r="DZX50" s="875"/>
      <c r="DZY50" s="876"/>
      <c r="DZZ50" s="876"/>
      <c r="EAA50" s="876"/>
      <c r="EAB50" s="876"/>
      <c r="EAC50" s="876"/>
      <c r="EAD50" s="876"/>
      <c r="EAE50" s="876"/>
      <c r="EAF50" s="876"/>
      <c r="EAG50" s="876"/>
      <c r="EAH50" s="876"/>
      <c r="EAI50" s="876"/>
      <c r="EAJ50" s="876"/>
      <c r="EAK50" s="876"/>
      <c r="EAL50" s="876"/>
      <c r="EAM50" s="876"/>
      <c r="EAN50" s="876"/>
      <c r="EAO50" s="876"/>
      <c r="EAP50" s="876"/>
      <c r="EAQ50" s="876"/>
      <c r="EAR50" s="876"/>
      <c r="EAS50" s="876"/>
      <c r="EAT50" s="876"/>
      <c r="EAU50" s="876"/>
      <c r="EAV50" s="876"/>
      <c r="EAW50" s="876"/>
      <c r="EAX50" s="876"/>
      <c r="EAY50" s="876"/>
      <c r="EAZ50" s="876"/>
      <c r="EBA50" s="876"/>
      <c r="EBB50" s="876"/>
      <c r="EBC50" s="875"/>
      <c r="EBD50" s="876"/>
      <c r="EBE50" s="876"/>
      <c r="EBF50" s="876"/>
      <c r="EBG50" s="876"/>
      <c r="EBH50" s="876"/>
      <c r="EBI50" s="876"/>
      <c r="EBJ50" s="876"/>
      <c r="EBK50" s="876"/>
      <c r="EBL50" s="876"/>
      <c r="EBM50" s="876"/>
      <c r="EBN50" s="876"/>
      <c r="EBO50" s="876"/>
      <c r="EBP50" s="876"/>
      <c r="EBQ50" s="876"/>
      <c r="EBR50" s="876"/>
      <c r="EBS50" s="876"/>
      <c r="EBT50" s="876"/>
      <c r="EBU50" s="876"/>
      <c r="EBV50" s="876"/>
      <c r="EBW50" s="876"/>
      <c r="EBX50" s="876"/>
      <c r="EBY50" s="876"/>
      <c r="EBZ50" s="876"/>
      <c r="ECA50" s="876"/>
      <c r="ECB50" s="876"/>
      <c r="ECC50" s="876"/>
      <c r="ECD50" s="876"/>
      <c r="ECE50" s="876"/>
      <c r="ECF50" s="876"/>
      <c r="ECG50" s="876"/>
      <c r="ECH50" s="875"/>
      <c r="ECI50" s="876"/>
      <c r="ECJ50" s="876"/>
      <c r="ECK50" s="876"/>
      <c r="ECL50" s="876"/>
      <c r="ECM50" s="876"/>
      <c r="ECN50" s="876"/>
      <c r="ECO50" s="876"/>
      <c r="ECP50" s="876"/>
      <c r="ECQ50" s="876"/>
      <c r="ECR50" s="876"/>
      <c r="ECS50" s="876"/>
      <c r="ECT50" s="876"/>
      <c r="ECU50" s="876"/>
      <c r="ECV50" s="876"/>
      <c r="ECW50" s="876"/>
      <c r="ECX50" s="876"/>
      <c r="ECY50" s="876"/>
      <c r="ECZ50" s="876"/>
      <c r="EDA50" s="876"/>
      <c r="EDB50" s="876"/>
      <c r="EDC50" s="876"/>
      <c r="EDD50" s="876"/>
      <c r="EDE50" s="876"/>
      <c r="EDF50" s="876"/>
      <c r="EDG50" s="876"/>
      <c r="EDH50" s="876"/>
      <c r="EDI50" s="876"/>
      <c r="EDJ50" s="876"/>
      <c r="EDK50" s="876"/>
      <c r="EDL50" s="876"/>
      <c r="EDM50" s="875"/>
      <c r="EDN50" s="876"/>
      <c r="EDO50" s="876"/>
      <c r="EDP50" s="876"/>
      <c r="EDQ50" s="876"/>
      <c r="EDR50" s="876"/>
      <c r="EDS50" s="876"/>
      <c r="EDT50" s="876"/>
      <c r="EDU50" s="876"/>
      <c r="EDV50" s="876"/>
      <c r="EDW50" s="876"/>
      <c r="EDX50" s="876"/>
      <c r="EDY50" s="876"/>
      <c r="EDZ50" s="876"/>
      <c r="EEA50" s="876"/>
      <c r="EEB50" s="876"/>
      <c r="EEC50" s="876"/>
      <c r="EED50" s="876"/>
      <c r="EEE50" s="876"/>
      <c r="EEF50" s="876"/>
      <c r="EEG50" s="876"/>
      <c r="EEH50" s="876"/>
      <c r="EEI50" s="876"/>
      <c r="EEJ50" s="876"/>
      <c r="EEK50" s="876"/>
      <c r="EEL50" s="876"/>
      <c r="EEM50" s="876"/>
      <c r="EEN50" s="876"/>
      <c r="EEO50" s="876"/>
      <c r="EEP50" s="876"/>
      <c r="EEQ50" s="876"/>
      <c r="EER50" s="875"/>
      <c r="EES50" s="876"/>
      <c r="EET50" s="876"/>
      <c r="EEU50" s="876"/>
      <c r="EEV50" s="876"/>
      <c r="EEW50" s="876"/>
      <c r="EEX50" s="876"/>
      <c r="EEY50" s="876"/>
      <c r="EEZ50" s="876"/>
      <c r="EFA50" s="876"/>
      <c r="EFB50" s="876"/>
      <c r="EFC50" s="876"/>
      <c r="EFD50" s="876"/>
      <c r="EFE50" s="876"/>
      <c r="EFF50" s="876"/>
      <c r="EFG50" s="876"/>
      <c r="EFH50" s="876"/>
      <c r="EFI50" s="876"/>
      <c r="EFJ50" s="876"/>
      <c r="EFK50" s="876"/>
      <c r="EFL50" s="876"/>
      <c r="EFM50" s="876"/>
      <c r="EFN50" s="876"/>
      <c r="EFO50" s="876"/>
      <c r="EFP50" s="876"/>
      <c r="EFQ50" s="876"/>
      <c r="EFR50" s="876"/>
      <c r="EFS50" s="876"/>
      <c r="EFT50" s="876"/>
      <c r="EFU50" s="876"/>
      <c r="EFV50" s="876"/>
      <c r="EFW50" s="875"/>
      <c r="EFX50" s="876"/>
      <c r="EFY50" s="876"/>
      <c r="EFZ50" s="876"/>
      <c r="EGA50" s="876"/>
      <c r="EGB50" s="876"/>
      <c r="EGC50" s="876"/>
      <c r="EGD50" s="876"/>
      <c r="EGE50" s="876"/>
      <c r="EGF50" s="876"/>
      <c r="EGG50" s="876"/>
      <c r="EGH50" s="876"/>
      <c r="EGI50" s="876"/>
      <c r="EGJ50" s="876"/>
      <c r="EGK50" s="876"/>
      <c r="EGL50" s="876"/>
      <c r="EGM50" s="876"/>
      <c r="EGN50" s="876"/>
      <c r="EGO50" s="876"/>
      <c r="EGP50" s="876"/>
      <c r="EGQ50" s="876"/>
      <c r="EGR50" s="876"/>
      <c r="EGS50" s="876"/>
      <c r="EGT50" s="876"/>
      <c r="EGU50" s="876"/>
      <c r="EGV50" s="876"/>
      <c r="EGW50" s="876"/>
      <c r="EGX50" s="876"/>
      <c r="EGY50" s="876"/>
      <c r="EGZ50" s="876"/>
      <c r="EHA50" s="876"/>
      <c r="EHB50" s="875"/>
      <c r="EHC50" s="876"/>
      <c r="EHD50" s="876"/>
      <c r="EHE50" s="876"/>
      <c r="EHF50" s="876"/>
      <c r="EHG50" s="876"/>
      <c r="EHH50" s="876"/>
      <c r="EHI50" s="876"/>
      <c r="EHJ50" s="876"/>
      <c r="EHK50" s="876"/>
      <c r="EHL50" s="876"/>
      <c r="EHM50" s="876"/>
      <c r="EHN50" s="876"/>
      <c r="EHO50" s="876"/>
      <c r="EHP50" s="876"/>
      <c r="EHQ50" s="876"/>
      <c r="EHR50" s="876"/>
      <c r="EHS50" s="876"/>
      <c r="EHT50" s="876"/>
      <c r="EHU50" s="876"/>
      <c r="EHV50" s="876"/>
      <c r="EHW50" s="876"/>
      <c r="EHX50" s="876"/>
      <c r="EHY50" s="876"/>
      <c r="EHZ50" s="876"/>
      <c r="EIA50" s="876"/>
      <c r="EIB50" s="876"/>
      <c r="EIC50" s="876"/>
      <c r="EID50" s="876"/>
      <c r="EIE50" s="876"/>
      <c r="EIF50" s="876"/>
      <c r="EIG50" s="875"/>
      <c r="EIH50" s="876"/>
      <c r="EII50" s="876"/>
      <c r="EIJ50" s="876"/>
      <c r="EIK50" s="876"/>
      <c r="EIL50" s="876"/>
      <c r="EIM50" s="876"/>
      <c r="EIN50" s="876"/>
      <c r="EIO50" s="876"/>
      <c r="EIP50" s="876"/>
      <c r="EIQ50" s="876"/>
      <c r="EIR50" s="876"/>
      <c r="EIS50" s="876"/>
      <c r="EIT50" s="876"/>
      <c r="EIU50" s="876"/>
      <c r="EIV50" s="876"/>
      <c r="EIW50" s="876"/>
      <c r="EIX50" s="876"/>
      <c r="EIY50" s="876"/>
      <c r="EIZ50" s="876"/>
      <c r="EJA50" s="876"/>
      <c r="EJB50" s="876"/>
      <c r="EJC50" s="876"/>
      <c r="EJD50" s="876"/>
      <c r="EJE50" s="876"/>
      <c r="EJF50" s="876"/>
      <c r="EJG50" s="876"/>
      <c r="EJH50" s="876"/>
      <c r="EJI50" s="876"/>
      <c r="EJJ50" s="876"/>
      <c r="EJK50" s="876"/>
      <c r="EJL50" s="875"/>
      <c r="EJM50" s="876"/>
      <c r="EJN50" s="876"/>
      <c r="EJO50" s="876"/>
      <c r="EJP50" s="876"/>
      <c r="EJQ50" s="876"/>
      <c r="EJR50" s="876"/>
      <c r="EJS50" s="876"/>
      <c r="EJT50" s="876"/>
      <c r="EJU50" s="876"/>
      <c r="EJV50" s="876"/>
      <c r="EJW50" s="876"/>
      <c r="EJX50" s="876"/>
      <c r="EJY50" s="876"/>
      <c r="EJZ50" s="876"/>
      <c r="EKA50" s="876"/>
      <c r="EKB50" s="876"/>
      <c r="EKC50" s="876"/>
      <c r="EKD50" s="876"/>
      <c r="EKE50" s="876"/>
      <c r="EKF50" s="876"/>
      <c r="EKG50" s="876"/>
      <c r="EKH50" s="876"/>
      <c r="EKI50" s="876"/>
      <c r="EKJ50" s="876"/>
      <c r="EKK50" s="876"/>
      <c r="EKL50" s="876"/>
      <c r="EKM50" s="876"/>
      <c r="EKN50" s="876"/>
      <c r="EKO50" s="876"/>
      <c r="EKP50" s="876"/>
      <c r="EKQ50" s="875"/>
      <c r="EKR50" s="876"/>
      <c r="EKS50" s="876"/>
      <c r="EKT50" s="876"/>
      <c r="EKU50" s="876"/>
      <c r="EKV50" s="876"/>
      <c r="EKW50" s="876"/>
      <c r="EKX50" s="876"/>
      <c r="EKY50" s="876"/>
      <c r="EKZ50" s="876"/>
      <c r="ELA50" s="876"/>
      <c r="ELB50" s="876"/>
      <c r="ELC50" s="876"/>
      <c r="ELD50" s="876"/>
      <c r="ELE50" s="876"/>
      <c r="ELF50" s="876"/>
      <c r="ELG50" s="876"/>
      <c r="ELH50" s="876"/>
      <c r="ELI50" s="876"/>
      <c r="ELJ50" s="876"/>
      <c r="ELK50" s="876"/>
      <c r="ELL50" s="876"/>
      <c r="ELM50" s="876"/>
      <c r="ELN50" s="876"/>
      <c r="ELO50" s="876"/>
      <c r="ELP50" s="876"/>
      <c r="ELQ50" s="876"/>
      <c r="ELR50" s="876"/>
      <c r="ELS50" s="876"/>
      <c r="ELT50" s="876"/>
      <c r="ELU50" s="876"/>
      <c r="ELV50" s="875"/>
      <c r="ELW50" s="876"/>
      <c r="ELX50" s="876"/>
      <c r="ELY50" s="876"/>
      <c r="ELZ50" s="876"/>
      <c r="EMA50" s="876"/>
      <c r="EMB50" s="876"/>
      <c r="EMC50" s="876"/>
      <c r="EMD50" s="876"/>
      <c r="EME50" s="876"/>
      <c r="EMF50" s="876"/>
      <c r="EMG50" s="876"/>
      <c r="EMH50" s="876"/>
      <c r="EMI50" s="876"/>
      <c r="EMJ50" s="876"/>
      <c r="EMK50" s="876"/>
      <c r="EML50" s="876"/>
      <c r="EMM50" s="876"/>
      <c r="EMN50" s="876"/>
      <c r="EMO50" s="876"/>
      <c r="EMP50" s="876"/>
      <c r="EMQ50" s="876"/>
      <c r="EMR50" s="876"/>
      <c r="EMS50" s="876"/>
      <c r="EMT50" s="876"/>
      <c r="EMU50" s="876"/>
      <c r="EMV50" s="876"/>
      <c r="EMW50" s="876"/>
      <c r="EMX50" s="876"/>
      <c r="EMY50" s="876"/>
      <c r="EMZ50" s="876"/>
      <c r="ENA50" s="875"/>
      <c r="ENB50" s="876"/>
      <c r="ENC50" s="876"/>
      <c r="END50" s="876"/>
      <c r="ENE50" s="876"/>
      <c r="ENF50" s="876"/>
      <c r="ENG50" s="876"/>
      <c r="ENH50" s="876"/>
      <c r="ENI50" s="876"/>
      <c r="ENJ50" s="876"/>
      <c r="ENK50" s="876"/>
      <c r="ENL50" s="876"/>
      <c r="ENM50" s="876"/>
      <c r="ENN50" s="876"/>
      <c r="ENO50" s="876"/>
      <c r="ENP50" s="876"/>
      <c r="ENQ50" s="876"/>
      <c r="ENR50" s="876"/>
      <c r="ENS50" s="876"/>
      <c r="ENT50" s="876"/>
      <c r="ENU50" s="876"/>
      <c r="ENV50" s="876"/>
      <c r="ENW50" s="876"/>
      <c r="ENX50" s="876"/>
      <c r="ENY50" s="876"/>
      <c r="ENZ50" s="876"/>
      <c r="EOA50" s="876"/>
      <c r="EOB50" s="876"/>
      <c r="EOC50" s="876"/>
      <c r="EOD50" s="876"/>
      <c r="EOE50" s="876"/>
      <c r="EOF50" s="875"/>
      <c r="EOG50" s="876"/>
      <c r="EOH50" s="876"/>
      <c r="EOI50" s="876"/>
      <c r="EOJ50" s="876"/>
      <c r="EOK50" s="876"/>
      <c r="EOL50" s="876"/>
      <c r="EOM50" s="876"/>
      <c r="EON50" s="876"/>
      <c r="EOO50" s="876"/>
      <c r="EOP50" s="876"/>
      <c r="EOQ50" s="876"/>
      <c r="EOR50" s="876"/>
      <c r="EOS50" s="876"/>
      <c r="EOT50" s="876"/>
      <c r="EOU50" s="876"/>
      <c r="EOV50" s="876"/>
      <c r="EOW50" s="876"/>
      <c r="EOX50" s="876"/>
      <c r="EOY50" s="876"/>
      <c r="EOZ50" s="876"/>
      <c r="EPA50" s="876"/>
      <c r="EPB50" s="876"/>
      <c r="EPC50" s="876"/>
      <c r="EPD50" s="876"/>
      <c r="EPE50" s="876"/>
      <c r="EPF50" s="876"/>
      <c r="EPG50" s="876"/>
      <c r="EPH50" s="876"/>
      <c r="EPI50" s="876"/>
      <c r="EPJ50" s="876"/>
      <c r="EPK50" s="875"/>
      <c r="EPL50" s="876"/>
      <c r="EPM50" s="876"/>
      <c r="EPN50" s="876"/>
      <c r="EPO50" s="876"/>
      <c r="EPP50" s="876"/>
      <c r="EPQ50" s="876"/>
      <c r="EPR50" s="876"/>
      <c r="EPS50" s="876"/>
      <c r="EPT50" s="876"/>
      <c r="EPU50" s="876"/>
      <c r="EPV50" s="876"/>
      <c r="EPW50" s="876"/>
      <c r="EPX50" s="876"/>
      <c r="EPY50" s="876"/>
      <c r="EPZ50" s="876"/>
      <c r="EQA50" s="876"/>
      <c r="EQB50" s="876"/>
      <c r="EQC50" s="876"/>
      <c r="EQD50" s="876"/>
      <c r="EQE50" s="876"/>
      <c r="EQF50" s="876"/>
      <c r="EQG50" s="876"/>
      <c r="EQH50" s="876"/>
      <c r="EQI50" s="876"/>
      <c r="EQJ50" s="876"/>
      <c r="EQK50" s="876"/>
      <c r="EQL50" s="876"/>
      <c r="EQM50" s="876"/>
      <c r="EQN50" s="876"/>
      <c r="EQO50" s="876"/>
      <c r="EQP50" s="875"/>
      <c r="EQQ50" s="876"/>
      <c r="EQR50" s="876"/>
      <c r="EQS50" s="876"/>
      <c r="EQT50" s="876"/>
      <c r="EQU50" s="876"/>
      <c r="EQV50" s="876"/>
      <c r="EQW50" s="876"/>
      <c r="EQX50" s="876"/>
      <c r="EQY50" s="876"/>
      <c r="EQZ50" s="876"/>
      <c r="ERA50" s="876"/>
      <c r="ERB50" s="876"/>
      <c r="ERC50" s="876"/>
      <c r="ERD50" s="876"/>
      <c r="ERE50" s="876"/>
      <c r="ERF50" s="876"/>
      <c r="ERG50" s="876"/>
      <c r="ERH50" s="876"/>
      <c r="ERI50" s="876"/>
      <c r="ERJ50" s="876"/>
      <c r="ERK50" s="876"/>
      <c r="ERL50" s="876"/>
      <c r="ERM50" s="876"/>
      <c r="ERN50" s="876"/>
      <c r="ERO50" s="876"/>
      <c r="ERP50" s="876"/>
      <c r="ERQ50" s="876"/>
      <c r="ERR50" s="876"/>
      <c r="ERS50" s="876"/>
      <c r="ERT50" s="876"/>
      <c r="ERU50" s="875"/>
      <c r="ERV50" s="876"/>
      <c r="ERW50" s="876"/>
      <c r="ERX50" s="876"/>
      <c r="ERY50" s="876"/>
      <c r="ERZ50" s="876"/>
      <c r="ESA50" s="876"/>
      <c r="ESB50" s="876"/>
      <c r="ESC50" s="876"/>
      <c r="ESD50" s="876"/>
      <c r="ESE50" s="876"/>
      <c r="ESF50" s="876"/>
      <c r="ESG50" s="876"/>
      <c r="ESH50" s="876"/>
      <c r="ESI50" s="876"/>
      <c r="ESJ50" s="876"/>
      <c r="ESK50" s="876"/>
      <c r="ESL50" s="876"/>
      <c r="ESM50" s="876"/>
      <c r="ESN50" s="876"/>
      <c r="ESO50" s="876"/>
      <c r="ESP50" s="876"/>
      <c r="ESQ50" s="876"/>
      <c r="ESR50" s="876"/>
      <c r="ESS50" s="876"/>
      <c r="EST50" s="876"/>
      <c r="ESU50" s="876"/>
      <c r="ESV50" s="876"/>
      <c r="ESW50" s="876"/>
      <c r="ESX50" s="876"/>
      <c r="ESY50" s="876"/>
      <c r="ESZ50" s="875"/>
      <c r="ETA50" s="876"/>
      <c r="ETB50" s="876"/>
      <c r="ETC50" s="876"/>
      <c r="ETD50" s="876"/>
      <c r="ETE50" s="876"/>
      <c r="ETF50" s="876"/>
      <c r="ETG50" s="876"/>
      <c r="ETH50" s="876"/>
      <c r="ETI50" s="876"/>
      <c r="ETJ50" s="876"/>
      <c r="ETK50" s="876"/>
      <c r="ETL50" s="876"/>
      <c r="ETM50" s="876"/>
      <c r="ETN50" s="876"/>
      <c r="ETO50" s="876"/>
      <c r="ETP50" s="876"/>
      <c r="ETQ50" s="876"/>
      <c r="ETR50" s="876"/>
      <c r="ETS50" s="876"/>
      <c r="ETT50" s="876"/>
      <c r="ETU50" s="876"/>
      <c r="ETV50" s="876"/>
      <c r="ETW50" s="876"/>
      <c r="ETX50" s="876"/>
      <c r="ETY50" s="876"/>
      <c r="ETZ50" s="876"/>
      <c r="EUA50" s="876"/>
      <c r="EUB50" s="876"/>
      <c r="EUC50" s="876"/>
      <c r="EUD50" s="876"/>
      <c r="EUE50" s="875"/>
      <c r="EUF50" s="876"/>
      <c r="EUG50" s="876"/>
      <c r="EUH50" s="876"/>
      <c r="EUI50" s="876"/>
      <c r="EUJ50" s="876"/>
      <c r="EUK50" s="876"/>
      <c r="EUL50" s="876"/>
      <c r="EUM50" s="876"/>
      <c r="EUN50" s="876"/>
      <c r="EUO50" s="876"/>
      <c r="EUP50" s="876"/>
      <c r="EUQ50" s="876"/>
      <c r="EUR50" s="876"/>
      <c r="EUS50" s="876"/>
      <c r="EUT50" s="876"/>
      <c r="EUU50" s="876"/>
      <c r="EUV50" s="876"/>
      <c r="EUW50" s="876"/>
      <c r="EUX50" s="876"/>
      <c r="EUY50" s="876"/>
      <c r="EUZ50" s="876"/>
      <c r="EVA50" s="876"/>
      <c r="EVB50" s="876"/>
      <c r="EVC50" s="876"/>
      <c r="EVD50" s="876"/>
      <c r="EVE50" s="876"/>
      <c r="EVF50" s="876"/>
      <c r="EVG50" s="876"/>
      <c r="EVH50" s="876"/>
      <c r="EVI50" s="876"/>
      <c r="EVJ50" s="875"/>
      <c r="EVK50" s="876"/>
      <c r="EVL50" s="876"/>
      <c r="EVM50" s="876"/>
      <c r="EVN50" s="876"/>
      <c r="EVO50" s="876"/>
      <c r="EVP50" s="876"/>
      <c r="EVQ50" s="876"/>
      <c r="EVR50" s="876"/>
      <c r="EVS50" s="876"/>
      <c r="EVT50" s="876"/>
      <c r="EVU50" s="876"/>
      <c r="EVV50" s="876"/>
      <c r="EVW50" s="876"/>
      <c r="EVX50" s="876"/>
      <c r="EVY50" s="876"/>
      <c r="EVZ50" s="876"/>
      <c r="EWA50" s="876"/>
      <c r="EWB50" s="876"/>
      <c r="EWC50" s="876"/>
      <c r="EWD50" s="876"/>
      <c r="EWE50" s="876"/>
      <c r="EWF50" s="876"/>
      <c r="EWG50" s="876"/>
      <c r="EWH50" s="876"/>
      <c r="EWI50" s="876"/>
      <c r="EWJ50" s="876"/>
      <c r="EWK50" s="876"/>
      <c r="EWL50" s="876"/>
      <c r="EWM50" s="876"/>
      <c r="EWN50" s="876"/>
      <c r="EWO50" s="875"/>
      <c r="EWP50" s="876"/>
      <c r="EWQ50" s="876"/>
      <c r="EWR50" s="876"/>
      <c r="EWS50" s="876"/>
      <c r="EWT50" s="876"/>
      <c r="EWU50" s="876"/>
      <c r="EWV50" s="876"/>
      <c r="EWW50" s="876"/>
      <c r="EWX50" s="876"/>
      <c r="EWY50" s="876"/>
      <c r="EWZ50" s="876"/>
      <c r="EXA50" s="876"/>
      <c r="EXB50" s="876"/>
      <c r="EXC50" s="876"/>
      <c r="EXD50" s="876"/>
      <c r="EXE50" s="876"/>
      <c r="EXF50" s="876"/>
      <c r="EXG50" s="876"/>
      <c r="EXH50" s="876"/>
      <c r="EXI50" s="876"/>
      <c r="EXJ50" s="876"/>
      <c r="EXK50" s="876"/>
      <c r="EXL50" s="876"/>
      <c r="EXM50" s="876"/>
      <c r="EXN50" s="876"/>
      <c r="EXO50" s="876"/>
      <c r="EXP50" s="876"/>
      <c r="EXQ50" s="876"/>
      <c r="EXR50" s="876"/>
      <c r="EXS50" s="876"/>
      <c r="EXT50" s="875"/>
      <c r="EXU50" s="876"/>
      <c r="EXV50" s="876"/>
      <c r="EXW50" s="876"/>
      <c r="EXX50" s="876"/>
      <c r="EXY50" s="876"/>
      <c r="EXZ50" s="876"/>
      <c r="EYA50" s="876"/>
      <c r="EYB50" s="876"/>
      <c r="EYC50" s="876"/>
      <c r="EYD50" s="876"/>
      <c r="EYE50" s="876"/>
      <c r="EYF50" s="876"/>
      <c r="EYG50" s="876"/>
      <c r="EYH50" s="876"/>
      <c r="EYI50" s="876"/>
      <c r="EYJ50" s="876"/>
      <c r="EYK50" s="876"/>
      <c r="EYL50" s="876"/>
      <c r="EYM50" s="876"/>
      <c r="EYN50" s="876"/>
      <c r="EYO50" s="876"/>
      <c r="EYP50" s="876"/>
      <c r="EYQ50" s="876"/>
      <c r="EYR50" s="876"/>
      <c r="EYS50" s="876"/>
      <c r="EYT50" s="876"/>
      <c r="EYU50" s="876"/>
      <c r="EYV50" s="876"/>
      <c r="EYW50" s="876"/>
      <c r="EYX50" s="876"/>
      <c r="EYY50" s="875"/>
      <c r="EYZ50" s="876"/>
      <c r="EZA50" s="876"/>
      <c r="EZB50" s="876"/>
      <c r="EZC50" s="876"/>
      <c r="EZD50" s="876"/>
      <c r="EZE50" s="876"/>
      <c r="EZF50" s="876"/>
      <c r="EZG50" s="876"/>
      <c r="EZH50" s="876"/>
      <c r="EZI50" s="876"/>
      <c r="EZJ50" s="876"/>
      <c r="EZK50" s="876"/>
      <c r="EZL50" s="876"/>
      <c r="EZM50" s="876"/>
      <c r="EZN50" s="876"/>
      <c r="EZO50" s="876"/>
      <c r="EZP50" s="876"/>
      <c r="EZQ50" s="876"/>
      <c r="EZR50" s="876"/>
      <c r="EZS50" s="876"/>
      <c r="EZT50" s="876"/>
      <c r="EZU50" s="876"/>
      <c r="EZV50" s="876"/>
      <c r="EZW50" s="876"/>
      <c r="EZX50" s="876"/>
      <c r="EZY50" s="876"/>
      <c r="EZZ50" s="876"/>
      <c r="FAA50" s="876"/>
      <c r="FAB50" s="876"/>
      <c r="FAC50" s="876"/>
      <c r="FAD50" s="875"/>
      <c r="FAE50" s="876"/>
      <c r="FAF50" s="876"/>
      <c r="FAG50" s="876"/>
      <c r="FAH50" s="876"/>
      <c r="FAI50" s="876"/>
      <c r="FAJ50" s="876"/>
      <c r="FAK50" s="876"/>
      <c r="FAL50" s="876"/>
      <c r="FAM50" s="876"/>
      <c r="FAN50" s="876"/>
      <c r="FAO50" s="876"/>
      <c r="FAP50" s="876"/>
      <c r="FAQ50" s="876"/>
      <c r="FAR50" s="876"/>
      <c r="FAS50" s="876"/>
      <c r="FAT50" s="876"/>
      <c r="FAU50" s="876"/>
      <c r="FAV50" s="876"/>
      <c r="FAW50" s="876"/>
      <c r="FAX50" s="876"/>
      <c r="FAY50" s="876"/>
      <c r="FAZ50" s="876"/>
      <c r="FBA50" s="876"/>
      <c r="FBB50" s="876"/>
      <c r="FBC50" s="876"/>
      <c r="FBD50" s="876"/>
      <c r="FBE50" s="876"/>
      <c r="FBF50" s="876"/>
      <c r="FBG50" s="876"/>
      <c r="FBH50" s="876"/>
      <c r="FBI50" s="875"/>
      <c r="FBJ50" s="876"/>
      <c r="FBK50" s="876"/>
      <c r="FBL50" s="876"/>
      <c r="FBM50" s="876"/>
      <c r="FBN50" s="876"/>
      <c r="FBO50" s="876"/>
      <c r="FBP50" s="876"/>
      <c r="FBQ50" s="876"/>
      <c r="FBR50" s="876"/>
      <c r="FBS50" s="876"/>
      <c r="FBT50" s="876"/>
      <c r="FBU50" s="876"/>
      <c r="FBV50" s="876"/>
      <c r="FBW50" s="876"/>
      <c r="FBX50" s="876"/>
      <c r="FBY50" s="876"/>
      <c r="FBZ50" s="876"/>
      <c r="FCA50" s="876"/>
      <c r="FCB50" s="876"/>
      <c r="FCC50" s="876"/>
      <c r="FCD50" s="876"/>
      <c r="FCE50" s="876"/>
      <c r="FCF50" s="876"/>
      <c r="FCG50" s="876"/>
      <c r="FCH50" s="876"/>
      <c r="FCI50" s="876"/>
      <c r="FCJ50" s="876"/>
      <c r="FCK50" s="876"/>
      <c r="FCL50" s="876"/>
      <c r="FCM50" s="876"/>
      <c r="FCN50" s="875"/>
      <c r="FCO50" s="876"/>
      <c r="FCP50" s="876"/>
      <c r="FCQ50" s="876"/>
      <c r="FCR50" s="876"/>
      <c r="FCS50" s="876"/>
      <c r="FCT50" s="876"/>
      <c r="FCU50" s="876"/>
      <c r="FCV50" s="876"/>
      <c r="FCW50" s="876"/>
      <c r="FCX50" s="876"/>
      <c r="FCY50" s="876"/>
      <c r="FCZ50" s="876"/>
      <c r="FDA50" s="876"/>
      <c r="FDB50" s="876"/>
      <c r="FDC50" s="876"/>
      <c r="FDD50" s="876"/>
      <c r="FDE50" s="876"/>
      <c r="FDF50" s="876"/>
      <c r="FDG50" s="876"/>
      <c r="FDH50" s="876"/>
      <c r="FDI50" s="876"/>
      <c r="FDJ50" s="876"/>
      <c r="FDK50" s="876"/>
      <c r="FDL50" s="876"/>
      <c r="FDM50" s="876"/>
      <c r="FDN50" s="876"/>
      <c r="FDO50" s="876"/>
      <c r="FDP50" s="876"/>
      <c r="FDQ50" s="876"/>
      <c r="FDR50" s="876"/>
      <c r="FDS50" s="875"/>
      <c r="FDT50" s="876"/>
      <c r="FDU50" s="876"/>
      <c r="FDV50" s="876"/>
      <c r="FDW50" s="876"/>
      <c r="FDX50" s="876"/>
      <c r="FDY50" s="876"/>
      <c r="FDZ50" s="876"/>
      <c r="FEA50" s="876"/>
      <c r="FEB50" s="876"/>
      <c r="FEC50" s="876"/>
      <c r="FED50" s="876"/>
      <c r="FEE50" s="876"/>
      <c r="FEF50" s="876"/>
      <c r="FEG50" s="876"/>
      <c r="FEH50" s="876"/>
      <c r="FEI50" s="876"/>
      <c r="FEJ50" s="876"/>
      <c r="FEK50" s="876"/>
      <c r="FEL50" s="876"/>
      <c r="FEM50" s="876"/>
      <c r="FEN50" s="876"/>
      <c r="FEO50" s="876"/>
      <c r="FEP50" s="876"/>
      <c r="FEQ50" s="876"/>
      <c r="FER50" s="876"/>
      <c r="FES50" s="876"/>
      <c r="FET50" s="876"/>
      <c r="FEU50" s="876"/>
      <c r="FEV50" s="876"/>
      <c r="FEW50" s="876"/>
      <c r="FEX50" s="875"/>
      <c r="FEY50" s="876"/>
      <c r="FEZ50" s="876"/>
      <c r="FFA50" s="876"/>
      <c r="FFB50" s="876"/>
      <c r="FFC50" s="876"/>
      <c r="FFD50" s="876"/>
      <c r="FFE50" s="876"/>
      <c r="FFF50" s="876"/>
      <c r="FFG50" s="876"/>
      <c r="FFH50" s="876"/>
      <c r="FFI50" s="876"/>
      <c r="FFJ50" s="876"/>
      <c r="FFK50" s="876"/>
      <c r="FFL50" s="876"/>
      <c r="FFM50" s="876"/>
      <c r="FFN50" s="876"/>
      <c r="FFO50" s="876"/>
      <c r="FFP50" s="876"/>
      <c r="FFQ50" s="876"/>
      <c r="FFR50" s="876"/>
      <c r="FFS50" s="876"/>
      <c r="FFT50" s="876"/>
      <c r="FFU50" s="876"/>
      <c r="FFV50" s="876"/>
      <c r="FFW50" s="876"/>
      <c r="FFX50" s="876"/>
      <c r="FFY50" s="876"/>
      <c r="FFZ50" s="876"/>
      <c r="FGA50" s="876"/>
      <c r="FGB50" s="876"/>
      <c r="FGC50" s="875"/>
      <c r="FGD50" s="876"/>
      <c r="FGE50" s="876"/>
      <c r="FGF50" s="876"/>
      <c r="FGG50" s="876"/>
      <c r="FGH50" s="876"/>
      <c r="FGI50" s="876"/>
      <c r="FGJ50" s="876"/>
      <c r="FGK50" s="876"/>
      <c r="FGL50" s="876"/>
      <c r="FGM50" s="876"/>
      <c r="FGN50" s="876"/>
      <c r="FGO50" s="876"/>
      <c r="FGP50" s="876"/>
      <c r="FGQ50" s="876"/>
      <c r="FGR50" s="876"/>
      <c r="FGS50" s="876"/>
      <c r="FGT50" s="876"/>
      <c r="FGU50" s="876"/>
      <c r="FGV50" s="876"/>
      <c r="FGW50" s="876"/>
      <c r="FGX50" s="876"/>
      <c r="FGY50" s="876"/>
      <c r="FGZ50" s="876"/>
      <c r="FHA50" s="876"/>
      <c r="FHB50" s="876"/>
      <c r="FHC50" s="876"/>
      <c r="FHD50" s="876"/>
      <c r="FHE50" s="876"/>
      <c r="FHF50" s="876"/>
      <c r="FHG50" s="876"/>
      <c r="FHH50" s="875"/>
      <c r="FHI50" s="876"/>
      <c r="FHJ50" s="876"/>
      <c r="FHK50" s="876"/>
      <c r="FHL50" s="876"/>
      <c r="FHM50" s="876"/>
      <c r="FHN50" s="876"/>
      <c r="FHO50" s="876"/>
      <c r="FHP50" s="876"/>
      <c r="FHQ50" s="876"/>
      <c r="FHR50" s="876"/>
      <c r="FHS50" s="876"/>
      <c r="FHT50" s="876"/>
      <c r="FHU50" s="876"/>
      <c r="FHV50" s="876"/>
      <c r="FHW50" s="876"/>
      <c r="FHX50" s="876"/>
      <c r="FHY50" s="876"/>
      <c r="FHZ50" s="876"/>
      <c r="FIA50" s="876"/>
      <c r="FIB50" s="876"/>
      <c r="FIC50" s="876"/>
      <c r="FID50" s="876"/>
      <c r="FIE50" s="876"/>
      <c r="FIF50" s="876"/>
      <c r="FIG50" s="876"/>
      <c r="FIH50" s="876"/>
      <c r="FII50" s="876"/>
      <c r="FIJ50" s="876"/>
      <c r="FIK50" s="876"/>
      <c r="FIL50" s="876"/>
      <c r="FIM50" s="875"/>
      <c r="FIN50" s="876"/>
      <c r="FIO50" s="876"/>
      <c r="FIP50" s="876"/>
      <c r="FIQ50" s="876"/>
      <c r="FIR50" s="876"/>
      <c r="FIS50" s="876"/>
      <c r="FIT50" s="876"/>
      <c r="FIU50" s="876"/>
      <c r="FIV50" s="876"/>
      <c r="FIW50" s="876"/>
      <c r="FIX50" s="876"/>
      <c r="FIY50" s="876"/>
      <c r="FIZ50" s="876"/>
      <c r="FJA50" s="876"/>
      <c r="FJB50" s="876"/>
      <c r="FJC50" s="876"/>
      <c r="FJD50" s="876"/>
      <c r="FJE50" s="876"/>
      <c r="FJF50" s="876"/>
      <c r="FJG50" s="876"/>
      <c r="FJH50" s="876"/>
      <c r="FJI50" s="876"/>
      <c r="FJJ50" s="876"/>
      <c r="FJK50" s="876"/>
      <c r="FJL50" s="876"/>
      <c r="FJM50" s="876"/>
      <c r="FJN50" s="876"/>
      <c r="FJO50" s="876"/>
      <c r="FJP50" s="876"/>
      <c r="FJQ50" s="876"/>
      <c r="FJR50" s="875"/>
      <c r="FJS50" s="876"/>
      <c r="FJT50" s="876"/>
      <c r="FJU50" s="876"/>
      <c r="FJV50" s="876"/>
      <c r="FJW50" s="876"/>
      <c r="FJX50" s="876"/>
      <c r="FJY50" s="876"/>
      <c r="FJZ50" s="876"/>
      <c r="FKA50" s="876"/>
      <c r="FKB50" s="876"/>
      <c r="FKC50" s="876"/>
      <c r="FKD50" s="876"/>
      <c r="FKE50" s="876"/>
      <c r="FKF50" s="876"/>
      <c r="FKG50" s="876"/>
      <c r="FKH50" s="876"/>
      <c r="FKI50" s="876"/>
      <c r="FKJ50" s="876"/>
      <c r="FKK50" s="876"/>
      <c r="FKL50" s="876"/>
      <c r="FKM50" s="876"/>
      <c r="FKN50" s="876"/>
      <c r="FKO50" s="876"/>
      <c r="FKP50" s="876"/>
      <c r="FKQ50" s="876"/>
      <c r="FKR50" s="876"/>
      <c r="FKS50" s="876"/>
      <c r="FKT50" s="876"/>
      <c r="FKU50" s="876"/>
      <c r="FKV50" s="876"/>
      <c r="FKW50" s="875"/>
      <c r="FKX50" s="876"/>
      <c r="FKY50" s="876"/>
      <c r="FKZ50" s="876"/>
      <c r="FLA50" s="876"/>
      <c r="FLB50" s="876"/>
      <c r="FLC50" s="876"/>
      <c r="FLD50" s="876"/>
      <c r="FLE50" s="876"/>
      <c r="FLF50" s="876"/>
      <c r="FLG50" s="876"/>
      <c r="FLH50" s="876"/>
      <c r="FLI50" s="876"/>
      <c r="FLJ50" s="876"/>
      <c r="FLK50" s="876"/>
      <c r="FLL50" s="876"/>
      <c r="FLM50" s="876"/>
      <c r="FLN50" s="876"/>
      <c r="FLO50" s="876"/>
      <c r="FLP50" s="876"/>
      <c r="FLQ50" s="876"/>
      <c r="FLR50" s="876"/>
      <c r="FLS50" s="876"/>
      <c r="FLT50" s="876"/>
      <c r="FLU50" s="876"/>
      <c r="FLV50" s="876"/>
      <c r="FLW50" s="876"/>
      <c r="FLX50" s="876"/>
      <c r="FLY50" s="876"/>
      <c r="FLZ50" s="876"/>
      <c r="FMA50" s="876"/>
      <c r="FMB50" s="875"/>
      <c r="FMC50" s="876"/>
      <c r="FMD50" s="876"/>
      <c r="FME50" s="876"/>
      <c r="FMF50" s="876"/>
      <c r="FMG50" s="876"/>
      <c r="FMH50" s="876"/>
      <c r="FMI50" s="876"/>
      <c r="FMJ50" s="876"/>
      <c r="FMK50" s="876"/>
      <c r="FML50" s="876"/>
      <c r="FMM50" s="876"/>
      <c r="FMN50" s="876"/>
      <c r="FMO50" s="876"/>
      <c r="FMP50" s="876"/>
      <c r="FMQ50" s="876"/>
      <c r="FMR50" s="876"/>
      <c r="FMS50" s="876"/>
      <c r="FMT50" s="876"/>
      <c r="FMU50" s="876"/>
      <c r="FMV50" s="876"/>
      <c r="FMW50" s="876"/>
      <c r="FMX50" s="876"/>
      <c r="FMY50" s="876"/>
      <c r="FMZ50" s="876"/>
      <c r="FNA50" s="876"/>
      <c r="FNB50" s="876"/>
      <c r="FNC50" s="876"/>
      <c r="FND50" s="876"/>
      <c r="FNE50" s="876"/>
      <c r="FNF50" s="876"/>
      <c r="FNG50" s="875"/>
      <c r="FNH50" s="876"/>
      <c r="FNI50" s="876"/>
      <c r="FNJ50" s="876"/>
      <c r="FNK50" s="876"/>
      <c r="FNL50" s="876"/>
      <c r="FNM50" s="876"/>
      <c r="FNN50" s="876"/>
      <c r="FNO50" s="876"/>
      <c r="FNP50" s="876"/>
      <c r="FNQ50" s="876"/>
      <c r="FNR50" s="876"/>
      <c r="FNS50" s="876"/>
      <c r="FNT50" s="876"/>
      <c r="FNU50" s="876"/>
      <c r="FNV50" s="876"/>
      <c r="FNW50" s="876"/>
      <c r="FNX50" s="876"/>
      <c r="FNY50" s="876"/>
      <c r="FNZ50" s="876"/>
      <c r="FOA50" s="876"/>
      <c r="FOB50" s="876"/>
      <c r="FOC50" s="876"/>
      <c r="FOD50" s="876"/>
      <c r="FOE50" s="876"/>
      <c r="FOF50" s="876"/>
      <c r="FOG50" s="876"/>
      <c r="FOH50" s="876"/>
      <c r="FOI50" s="876"/>
      <c r="FOJ50" s="876"/>
      <c r="FOK50" s="876"/>
      <c r="FOL50" s="875"/>
      <c r="FOM50" s="876"/>
      <c r="FON50" s="876"/>
      <c r="FOO50" s="876"/>
      <c r="FOP50" s="876"/>
      <c r="FOQ50" s="876"/>
      <c r="FOR50" s="876"/>
      <c r="FOS50" s="876"/>
      <c r="FOT50" s="876"/>
      <c r="FOU50" s="876"/>
      <c r="FOV50" s="876"/>
      <c r="FOW50" s="876"/>
      <c r="FOX50" s="876"/>
      <c r="FOY50" s="876"/>
      <c r="FOZ50" s="876"/>
      <c r="FPA50" s="876"/>
      <c r="FPB50" s="876"/>
      <c r="FPC50" s="876"/>
      <c r="FPD50" s="876"/>
      <c r="FPE50" s="876"/>
      <c r="FPF50" s="876"/>
      <c r="FPG50" s="876"/>
      <c r="FPH50" s="876"/>
      <c r="FPI50" s="876"/>
      <c r="FPJ50" s="876"/>
      <c r="FPK50" s="876"/>
      <c r="FPL50" s="876"/>
      <c r="FPM50" s="876"/>
      <c r="FPN50" s="876"/>
      <c r="FPO50" s="876"/>
      <c r="FPP50" s="876"/>
      <c r="FPQ50" s="875"/>
      <c r="FPR50" s="876"/>
      <c r="FPS50" s="876"/>
      <c r="FPT50" s="876"/>
      <c r="FPU50" s="876"/>
      <c r="FPV50" s="876"/>
      <c r="FPW50" s="876"/>
      <c r="FPX50" s="876"/>
      <c r="FPY50" s="876"/>
      <c r="FPZ50" s="876"/>
      <c r="FQA50" s="876"/>
      <c r="FQB50" s="876"/>
      <c r="FQC50" s="876"/>
      <c r="FQD50" s="876"/>
      <c r="FQE50" s="876"/>
      <c r="FQF50" s="876"/>
      <c r="FQG50" s="876"/>
      <c r="FQH50" s="876"/>
      <c r="FQI50" s="876"/>
      <c r="FQJ50" s="876"/>
      <c r="FQK50" s="876"/>
      <c r="FQL50" s="876"/>
      <c r="FQM50" s="876"/>
      <c r="FQN50" s="876"/>
      <c r="FQO50" s="876"/>
      <c r="FQP50" s="876"/>
      <c r="FQQ50" s="876"/>
      <c r="FQR50" s="876"/>
      <c r="FQS50" s="876"/>
      <c r="FQT50" s="876"/>
      <c r="FQU50" s="876"/>
      <c r="FQV50" s="875"/>
      <c r="FQW50" s="876"/>
      <c r="FQX50" s="876"/>
      <c r="FQY50" s="876"/>
      <c r="FQZ50" s="876"/>
      <c r="FRA50" s="876"/>
      <c r="FRB50" s="876"/>
      <c r="FRC50" s="876"/>
      <c r="FRD50" s="876"/>
      <c r="FRE50" s="876"/>
      <c r="FRF50" s="876"/>
      <c r="FRG50" s="876"/>
      <c r="FRH50" s="876"/>
      <c r="FRI50" s="876"/>
      <c r="FRJ50" s="876"/>
      <c r="FRK50" s="876"/>
      <c r="FRL50" s="876"/>
      <c r="FRM50" s="876"/>
      <c r="FRN50" s="876"/>
      <c r="FRO50" s="876"/>
      <c r="FRP50" s="876"/>
      <c r="FRQ50" s="876"/>
      <c r="FRR50" s="876"/>
      <c r="FRS50" s="876"/>
      <c r="FRT50" s="876"/>
      <c r="FRU50" s="876"/>
      <c r="FRV50" s="876"/>
      <c r="FRW50" s="876"/>
      <c r="FRX50" s="876"/>
      <c r="FRY50" s="876"/>
      <c r="FRZ50" s="876"/>
      <c r="FSA50" s="875"/>
      <c r="FSB50" s="876"/>
      <c r="FSC50" s="876"/>
      <c r="FSD50" s="876"/>
      <c r="FSE50" s="876"/>
      <c r="FSF50" s="876"/>
      <c r="FSG50" s="876"/>
      <c r="FSH50" s="876"/>
      <c r="FSI50" s="876"/>
      <c r="FSJ50" s="876"/>
      <c r="FSK50" s="876"/>
      <c r="FSL50" s="876"/>
      <c r="FSM50" s="876"/>
      <c r="FSN50" s="876"/>
      <c r="FSO50" s="876"/>
      <c r="FSP50" s="876"/>
      <c r="FSQ50" s="876"/>
      <c r="FSR50" s="876"/>
      <c r="FSS50" s="876"/>
      <c r="FST50" s="876"/>
      <c r="FSU50" s="876"/>
      <c r="FSV50" s="876"/>
      <c r="FSW50" s="876"/>
      <c r="FSX50" s="876"/>
      <c r="FSY50" s="876"/>
      <c r="FSZ50" s="876"/>
      <c r="FTA50" s="876"/>
      <c r="FTB50" s="876"/>
      <c r="FTC50" s="876"/>
      <c r="FTD50" s="876"/>
      <c r="FTE50" s="876"/>
      <c r="FTF50" s="875"/>
      <c r="FTG50" s="876"/>
      <c r="FTH50" s="876"/>
      <c r="FTI50" s="876"/>
      <c r="FTJ50" s="876"/>
      <c r="FTK50" s="876"/>
      <c r="FTL50" s="876"/>
      <c r="FTM50" s="876"/>
      <c r="FTN50" s="876"/>
      <c r="FTO50" s="876"/>
      <c r="FTP50" s="876"/>
      <c r="FTQ50" s="876"/>
      <c r="FTR50" s="876"/>
      <c r="FTS50" s="876"/>
      <c r="FTT50" s="876"/>
      <c r="FTU50" s="876"/>
      <c r="FTV50" s="876"/>
      <c r="FTW50" s="876"/>
      <c r="FTX50" s="876"/>
      <c r="FTY50" s="876"/>
      <c r="FTZ50" s="876"/>
      <c r="FUA50" s="876"/>
      <c r="FUB50" s="876"/>
      <c r="FUC50" s="876"/>
      <c r="FUD50" s="876"/>
      <c r="FUE50" s="876"/>
      <c r="FUF50" s="876"/>
      <c r="FUG50" s="876"/>
      <c r="FUH50" s="876"/>
      <c r="FUI50" s="876"/>
      <c r="FUJ50" s="876"/>
      <c r="FUK50" s="875"/>
      <c r="FUL50" s="876"/>
      <c r="FUM50" s="876"/>
      <c r="FUN50" s="876"/>
      <c r="FUO50" s="876"/>
      <c r="FUP50" s="876"/>
      <c r="FUQ50" s="876"/>
      <c r="FUR50" s="876"/>
      <c r="FUS50" s="876"/>
      <c r="FUT50" s="876"/>
      <c r="FUU50" s="876"/>
      <c r="FUV50" s="876"/>
      <c r="FUW50" s="876"/>
      <c r="FUX50" s="876"/>
      <c r="FUY50" s="876"/>
      <c r="FUZ50" s="876"/>
      <c r="FVA50" s="876"/>
      <c r="FVB50" s="876"/>
      <c r="FVC50" s="876"/>
      <c r="FVD50" s="876"/>
      <c r="FVE50" s="876"/>
      <c r="FVF50" s="876"/>
      <c r="FVG50" s="876"/>
      <c r="FVH50" s="876"/>
      <c r="FVI50" s="876"/>
      <c r="FVJ50" s="876"/>
      <c r="FVK50" s="876"/>
      <c r="FVL50" s="876"/>
      <c r="FVM50" s="876"/>
      <c r="FVN50" s="876"/>
      <c r="FVO50" s="876"/>
      <c r="FVP50" s="875"/>
      <c r="FVQ50" s="876"/>
      <c r="FVR50" s="876"/>
      <c r="FVS50" s="876"/>
      <c r="FVT50" s="876"/>
      <c r="FVU50" s="876"/>
      <c r="FVV50" s="876"/>
      <c r="FVW50" s="876"/>
      <c r="FVX50" s="876"/>
      <c r="FVY50" s="876"/>
      <c r="FVZ50" s="876"/>
      <c r="FWA50" s="876"/>
      <c r="FWB50" s="876"/>
      <c r="FWC50" s="876"/>
      <c r="FWD50" s="876"/>
      <c r="FWE50" s="876"/>
      <c r="FWF50" s="876"/>
      <c r="FWG50" s="876"/>
      <c r="FWH50" s="876"/>
      <c r="FWI50" s="876"/>
      <c r="FWJ50" s="876"/>
      <c r="FWK50" s="876"/>
      <c r="FWL50" s="876"/>
      <c r="FWM50" s="876"/>
      <c r="FWN50" s="876"/>
      <c r="FWO50" s="876"/>
      <c r="FWP50" s="876"/>
      <c r="FWQ50" s="876"/>
      <c r="FWR50" s="876"/>
      <c r="FWS50" s="876"/>
      <c r="FWT50" s="876"/>
      <c r="FWU50" s="875"/>
      <c r="FWV50" s="876"/>
      <c r="FWW50" s="876"/>
      <c r="FWX50" s="876"/>
      <c r="FWY50" s="876"/>
      <c r="FWZ50" s="876"/>
      <c r="FXA50" s="876"/>
      <c r="FXB50" s="876"/>
      <c r="FXC50" s="876"/>
      <c r="FXD50" s="876"/>
      <c r="FXE50" s="876"/>
      <c r="FXF50" s="876"/>
      <c r="FXG50" s="876"/>
      <c r="FXH50" s="876"/>
      <c r="FXI50" s="876"/>
      <c r="FXJ50" s="876"/>
      <c r="FXK50" s="876"/>
      <c r="FXL50" s="876"/>
      <c r="FXM50" s="876"/>
      <c r="FXN50" s="876"/>
      <c r="FXO50" s="876"/>
      <c r="FXP50" s="876"/>
      <c r="FXQ50" s="876"/>
      <c r="FXR50" s="876"/>
      <c r="FXS50" s="876"/>
      <c r="FXT50" s="876"/>
      <c r="FXU50" s="876"/>
      <c r="FXV50" s="876"/>
      <c r="FXW50" s="876"/>
      <c r="FXX50" s="876"/>
      <c r="FXY50" s="876"/>
      <c r="FXZ50" s="875"/>
      <c r="FYA50" s="876"/>
      <c r="FYB50" s="876"/>
      <c r="FYC50" s="876"/>
      <c r="FYD50" s="876"/>
      <c r="FYE50" s="876"/>
      <c r="FYF50" s="876"/>
      <c r="FYG50" s="876"/>
      <c r="FYH50" s="876"/>
      <c r="FYI50" s="876"/>
      <c r="FYJ50" s="876"/>
      <c r="FYK50" s="876"/>
      <c r="FYL50" s="876"/>
      <c r="FYM50" s="876"/>
      <c r="FYN50" s="876"/>
      <c r="FYO50" s="876"/>
      <c r="FYP50" s="876"/>
      <c r="FYQ50" s="876"/>
      <c r="FYR50" s="876"/>
      <c r="FYS50" s="876"/>
      <c r="FYT50" s="876"/>
      <c r="FYU50" s="876"/>
      <c r="FYV50" s="876"/>
      <c r="FYW50" s="876"/>
      <c r="FYX50" s="876"/>
      <c r="FYY50" s="876"/>
      <c r="FYZ50" s="876"/>
      <c r="FZA50" s="876"/>
      <c r="FZB50" s="876"/>
      <c r="FZC50" s="876"/>
      <c r="FZD50" s="876"/>
      <c r="FZE50" s="875"/>
      <c r="FZF50" s="876"/>
      <c r="FZG50" s="876"/>
      <c r="FZH50" s="876"/>
      <c r="FZI50" s="876"/>
      <c r="FZJ50" s="876"/>
      <c r="FZK50" s="876"/>
      <c r="FZL50" s="876"/>
      <c r="FZM50" s="876"/>
      <c r="FZN50" s="876"/>
      <c r="FZO50" s="876"/>
      <c r="FZP50" s="876"/>
      <c r="FZQ50" s="876"/>
      <c r="FZR50" s="876"/>
      <c r="FZS50" s="876"/>
      <c r="FZT50" s="876"/>
      <c r="FZU50" s="876"/>
      <c r="FZV50" s="876"/>
      <c r="FZW50" s="876"/>
      <c r="FZX50" s="876"/>
      <c r="FZY50" s="876"/>
      <c r="FZZ50" s="876"/>
      <c r="GAA50" s="876"/>
      <c r="GAB50" s="876"/>
      <c r="GAC50" s="876"/>
      <c r="GAD50" s="876"/>
      <c r="GAE50" s="876"/>
      <c r="GAF50" s="876"/>
      <c r="GAG50" s="876"/>
      <c r="GAH50" s="876"/>
      <c r="GAI50" s="876"/>
      <c r="GAJ50" s="875"/>
      <c r="GAK50" s="876"/>
      <c r="GAL50" s="876"/>
      <c r="GAM50" s="876"/>
      <c r="GAN50" s="876"/>
      <c r="GAO50" s="876"/>
      <c r="GAP50" s="876"/>
      <c r="GAQ50" s="876"/>
      <c r="GAR50" s="876"/>
      <c r="GAS50" s="876"/>
      <c r="GAT50" s="876"/>
      <c r="GAU50" s="876"/>
      <c r="GAV50" s="876"/>
      <c r="GAW50" s="876"/>
      <c r="GAX50" s="876"/>
      <c r="GAY50" s="876"/>
      <c r="GAZ50" s="876"/>
      <c r="GBA50" s="876"/>
      <c r="GBB50" s="876"/>
      <c r="GBC50" s="876"/>
      <c r="GBD50" s="876"/>
      <c r="GBE50" s="876"/>
      <c r="GBF50" s="876"/>
      <c r="GBG50" s="876"/>
      <c r="GBH50" s="876"/>
      <c r="GBI50" s="876"/>
      <c r="GBJ50" s="876"/>
      <c r="GBK50" s="876"/>
      <c r="GBL50" s="876"/>
      <c r="GBM50" s="876"/>
      <c r="GBN50" s="876"/>
      <c r="GBO50" s="875"/>
      <c r="GBP50" s="876"/>
      <c r="GBQ50" s="876"/>
      <c r="GBR50" s="876"/>
      <c r="GBS50" s="876"/>
      <c r="GBT50" s="876"/>
      <c r="GBU50" s="876"/>
      <c r="GBV50" s="876"/>
      <c r="GBW50" s="876"/>
      <c r="GBX50" s="876"/>
      <c r="GBY50" s="876"/>
      <c r="GBZ50" s="876"/>
      <c r="GCA50" s="876"/>
      <c r="GCB50" s="876"/>
      <c r="GCC50" s="876"/>
      <c r="GCD50" s="876"/>
      <c r="GCE50" s="876"/>
      <c r="GCF50" s="876"/>
      <c r="GCG50" s="876"/>
      <c r="GCH50" s="876"/>
      <c r="GCI50" s="876"/>
      <c r="GCJ50" s="876"/>
      <c r="GCK50" s="876"/>
      <c r="GCL50" s="876"/>
      <c r="GCM50" s="876"/>
      <c r="GCN50" s="876"/>
      <c r="GCO50" s="876"/>
      <c r="GCP50" s="876"/>
      <c r="GCQ50" s="876"/>
      <c r="GCR50" s="876"/>
      <c r="GCS50" s="876"/>
      <c r="GCT50" s="875"/>
      <c r="GCU50" s="876"/>
      <c r="GCV50" s="876"/>
      <c r="GCW50" s="876"/>
      <c r="GCX50" s="876"/>
      <c r="GCY50" s="876"/>
      <c r="GCZ50" s="876"/>
      <c r="GDA50" s="876"/>
      <c r="GDB50" s="876"/>
      <c r="GDC50" s="876"/>
      <c r="GDD50" s="876"/>
      <c r="GDE50" s="876"/>
      <c r="GDF50" s="876"/>
      <c r="GDG50" s="876"/>
      <c r="GDH50" s="876"/>
      <c r="GDI50" s="876"/>
      <c r="GDJ50" s="876"/>
      <c r="GDK50" s="876"/>
      <c r="GDL50" s="876"/>
      <c r="GDM50" s="876"/>
      <c r="GDN50" s="876"/>
      <c r="GDO50" s="876"/>
      <c r="GDP50" s="876"/>
      <c r="GDQ50" s="876"/>
      <c r="GDR50" s="876"/>
      <c r="GDS50" s="876"/>
      <c r="GDT50" s="876"/>
      <c r="GDU50" s="876"/>
      <c r="GDV50" s="876"/>
      <c r="GDW50" s="876"/>
      <c r="GDX50" s="876"/>
      <c r="GDY50" s="875"/>
      <c r="GDZ50" s="876"/>
      <c r="GEA50" s="876"/>
      <c r="GEB50" s="876"/>
      <c r="GEC50" s="876"/>
      <c r="GED50" s="876"/>
      <c r="GEE50" s="876"/>
      <c r="GEF50" s="876"/>
      <c r="GEG50" s="876"/>
      <c r="GEH50" s="876"/>
      <c r="GEI50" s="876"/>
      <c r="GEJ50" s="876"/>
      <c r="GEK50" s="876"/>
      <c r="GEL50" s="876"/>
      <c r="GEM50" s="876"/>
      <c r="GEN50" s="876"/>
      <c r="GEO50" s="876"/>
      <c r="GEP50" s="876"/>
      <c r="GEQ50" s="876"/>
      <c r="GER50" s="876"/>
      <c r="GES50" s="876"/>
      <c r="GET50" s="876"/>
      <c r="GEU50" s="876"/>
      <c r="GEV50" s="876"/>
      <c r="GEW50" s="876"/>
      <c r="GEX50" s="876"/>
      <c r="GEY50" s="876"/>
      <c r="GEZ50" s="876"/>
      <c r="GFA50" s="876"/>
      <c r="GFB50" s="876"/>
      <c r="GFC50" s="876"/>
      <c r="GFD50" s="875"/>
      <c r="GFE50" s="876"/>
      <c r="GFF50" s="876"/>
      <c r="GFG50" s="876"/>
      <c r="GFH50" s="876"/>
      <c r="GFI50" s="876"/>
      <c r="GFJ50" s="876"/>
      <c r="GFK50" s="876"/>
      <c r="GFL50" s="876"/>
      <c r="GFM50" s="876"/>
      <c r="GFN50" s="876"/>
      <c r="GFO50" s="876"/>
      <c r="GFP50" s="876"/>
      <c r="GFQ50" s="876"/>
      <c r="GFR50" s="876"/>
      <c r="GFS50" s="876"/>
      <c r="GFT50" s="876"/>
      <c r="GFU50" s="876"/>
      <c r="GFV50" s="876"/>
      <c r="GFW50" s="876"/>
      <c r="GFX50" s="876"/>
      <c r="GFY50" s="876"/>
      <c r="GFZ50" s="876"/>
      <c r="GGA50" s="876"/>
      <c r="GGB50" s="876"/>
      <c r="GGC50" s="876"/>
      <c r="GGD50" s="876"/>
      <c r="GGE50" s="876"/>
      <c r="GGF50" s="876"/>
      <c r="GGG50" s="876"/>
      <c r="GGH50" s="876"/>
      <c r="GGI50" s="875"/>
      <c r="GGJ50" s="876"/>
      <c r="GGK50" s="876"/>
      <c r="GGL50" s="876"/>
      <c r="GGM50" s="876"/>
      <c r="GGN50" s="876"/>
      <c r="GGO50" s="876"/>
      <c r="GGP50" s="876"/>
      <c r="GGQ50" s="876"/>
      <c r="GGR50" s="876"/>
      <c r="GGS50" s="876"/>
      <c r="GGT50" s="876"/>
      <c r="GGU50" s="876"/>
      <c r="GGV50" s="876"/>
      <c r="GGW50" s="876"/>
      <c r="GGX50" s="876"/>
      <c r="GGY50" s="876"/>
      <c r="GGZ50" s="876"/>
      <c r="GHA50" s="876"/>
      <c r="GHB50" s="876"/>
      <c r="GHC50" s="876"/>
      <c r="GHD50" s="876"/>
      <c r="GHE50" s="876"/>
      <c r="GHF50" s="876"/>
      <c r="GHG50" s="876"/>
      <c r="GHH50" s="876"/>
      <c r="GHI50" s="876"/>
      <c r="GHJ50" s="876"/>
      <c r="GHK50" s="876"/>
      <c r="GHL50" s="876"/>
      <c r="GHM50" s="876"/>
      <c r="GHN50" s="875"/>
      <c r="GHO50" s="876"/>
      <c r="GHP50" s="876"/>
      <c r="GHQ50" s="876"/>
      <c r="GHR50" s="876"/>
      <c r="GHS50" s="876"/>
      <c r="GHT50" s="876"/>
      <c r="GHU50" s="876"/>
      <c r="GHV50" s="876"/>
      <c r="GHW50" s="876"/>
      <c r="GHX50" s="876"/>
      <c r="GHY50" s="876"/>
      <c r="GHZ50" s="876"/>
      <c r="GIA50" s="876"/>
      <c r="GIB50" s="876"/>
      <c r="GIC50" s="876"/>
      <c r="GID50" s="876"/>
      <c r="GIE50" s="876"/>
      <c r="GIF50" s="876"/>
      <c r="GIG50" s="876"/>
      <c r="GIH50" s="876"/>
      <c r="GII50" s="876"/>
      <c r="GIJ50" s="876"/>
      <c r="GIK50" s="876"/>
      <c r="GIL50" s="876"/>
      <c r="GIM50" s="876"/>
      <c r="GIN50" s="876"/>
      <c r="GIO50" s="876"/>
      <c r="GIP50" s="876"/>
      <c r="GIQ50" s="876"/>
      <c r="GIR50" s="876"/>
      <c r="GIS50" s="875"/>
      <c r="GIT50" s="876"/>
      <c r="GIU50" s="876"/>
      <c r="GIV50" s="876"/>
      <c r="GIW50" s="876"/>
      <c r="GIX50" s="876"/>
      <c r="GIY50" s="876"/>
      <c r="GIZ50" s="876"/>
      <c r="GJA50" s="876"/>
      <c r="GJB50" s="876"/>
      <c r="GJC50" s="876"/>
      <c r="GJD50" s="876"/>
      <c r="GJE50" s="876"/>
      <c r="GJF50" s="876"/>
      <c r="GJG50" s="876"/>
      <c r="GJH50" s="876"/>
      <c r="GJI50" s="876"/>
      <c r="GJJ50" s="876"/>
      <c r="GJK50" s="876"/>
      <c r="GJL50" s="876"/>
      <c r="GJM50" s="876"/>
      <c r="GJN50" s="876"/>
      <c r="GJO50" s="876"/>
      <c r="GJP50" s="876"/>
      <c r="GJQ50" s="876"/>
      <c r="GJR50" s="876"/>
      <c r="GJS50" s="876"/>
      <c r="GJT50" s="876"/>
      <c r="GJU50" s="876"/>
      <c r="GJV50" s="876"/>
      <c r="GJW50" s="876"/>
      <c r="GJX50" s="875"/>
      <c r="GJY50" s="876"/>
      <c r="GJZ50" s="876"/>
      <c r="GKA50" s="876"/>
      <c r="GKB50" s="876"/>
      <c r="GKC50" s="876"/>
      <c r="GKD50" s="876"/>
      <c r="GKE50" s="876"/>
      <c r="GKF50" s="876"/>
      <c r="GKG50" s="876"/>
      <c r="GKH50" s="876"/>
      <c r="GKI50" s="876"/>
      <c r="GKJ50" s="876"/>
      <c r="GKK50" s="876"/>
      <c r="GKL50" s="876"/>
      <c r="GKM50" s="876"/>
      <c r="GKN50" s="876"/>
      <c r="GKO50" s="876"/>
      <c r="GKP50" s="876"/>
      <c r="GKQ50" s="876"/>
      <c r="GKR50" s="876"/>
      <c r="GKS50" s="876"/>
      <c r="GKT50" s="876"/>
      <c r="GKU50" s="876"/>
      <c r="GKV50" s="876"/>
      <c r="GKW50" s="876"/>
      <c r="GKX50" s="876"/>
      <c r="GKY50" s="876"/>
      <c r="GKZ50" s="876"/>
      <c r="GLA50" s="876"/>
      <c r="GLB50" s="876"/>
      <c r="GLC50" s="875"/>
      <c r="GLD50" s="876"/>
      <c r="GLE50" s="876"/>
      <c r="GLF50" s="876"/>
      <c r="GLG50" s="876"/>
      <c r="GLH50" s="876"/>
      <c r="GLI50" s="876"/>
      <c r="GLJ50" s="876"/>
      <c r="GLK50" s="876"/>
      <c r="GLL50" s="876"/>
      <c r="GLM50" s="876"/>
      <c r="GLN50" s="876"/>
      <c r="GLO50" s="876"/>
      <c r="GLP50" s="876"/>
      <c r="GLQ50" s="876"/>
      <c r="GLR50" s="876"/>
      <c r="GLS50" s="876"/>
      <c r="GLT50" s="876"/>
      <c r="GLU50" s="876"/>
      <c r="GLV50" s="876"/>
      <c r="GLW50" s="876"/>
      <c r="GLX50" s="876"/>
      <c r="GLY50" s="876"/>
      <c r="GLZ50" s="876"/>
      <c r="GMA50" s="876"/>
      <c r="GMB50" s="876"/>
      <c r="GMC50" s="876"/>
      <c r="GMD50" s="876"/>
      <c r="GME50" s="876"/>
      <c r="GMF50" s="876"/>
      <c r="GMG50" s="876"/>
      <c r="GMH50" s="875"/>
      <c r="GMI50" s="876"/>
      <c r="GMJ50" s="876"/>
      <c r="GMK50" s="876"/>
      <c r="GML50" s="876"/>
      <c r="GMM50" s="876"/>
      <c r="GMN50" s="876"/>
      <c r="GMO50" s="876"/>
      <c r="GMP50" s="876"/>
      <c r="GMQ50" s="876"/>
      <c r="GMR50" s="876"/>
      <c r="GMS50" s="876"/>
      <c r="GMT50" s="876"/>
      <c r="GMU50" s="876"/>
      <c r="GMV50" s="876"/>
      <c r="GMW50" s="876"/>
      <c r="GMX50" s="876"/>
      <c r="GMY50" s="876"/>
      <c r="GMZ50" s="876"/>
      <c r="GNA50" s="876"/>
      <c r="GNB50" s="876"/>
      <c r="GNC50" s="876"/>
      <c r="GND50" s="876"/>
      <c r="GNE50" s="876"/>
      <c r="GNF50" s="876"/>
      <c r="GNG50" s="876"/>
      <c r="GNH50" s="876"/>
      <c r="GNI50" s="876"/>
      <c r="GNJ50" s="876"/>
      <c r="GNK50" s="876"/>
      <c r="GNL50" s="876"/>
      <c r="GNM50" s="875"/>
      <c r="GNN50" s="876"/>
      <c r="GNO50" s="876"/>
      <c r="GNP50" s="876"/>
      <c r="GNQ50" s="876"/>
      <c r="GNR50" s="876"/>
      <c r="GNS50" s="876"/>
      <c r="GNT50" s="876"/>
      <c r="GNU50" s="876"/>
      <c r="GNV50" s="876"/>
      <c r="GNW50" s="876"/>
      <c r="GNX50" s="876"/>
      <c r="GNY50" s="876"/>
      <c r="GNZ50" s="876"/>
      <c r="GOA50" s="876"/>
      <c r="GOB50" s="876"/>
      <c r="GOC50" s="876"/>
      <c r="GOD50" s="876"/>
      <c r="GOE50" s="876"/>
      <c r="GOF50" s="876"/>
      <c r="GOG50" s="876"/>
      <c r="GOH50" s="876"/>
      <c r="GOI50" s="876"/>
      <c r="GOJ50" s="876"/>
      <c r="GOK50" s="876"/>
      <c r="GOL50" s="876"/>
      <c r="GOM50" s="876"/>
      <c r="GON50" s="876"/>
      <c r="GOO50" s="876"/>
      <c r="GOP50" s="876"/>
      <c r="GOQ50" s="876"/>
      <c r="GOR50" s="875"/>
      <c r="GOS50" s="876"/>
      <c r="GOT50" s="876"/>
      <c r="GOU50" s="876"/>
      <c r="GOV50" s="876"/>
      <c r="GOW50" s="876"/>
      <c r="GOX50" s="876"/>
      <c r="GOY50" s="876"/>
      <c r="GOZ50" s="876"/>
      <c r="GPA50" s="876"/>
      <c r="GPB50" s="876"/>
      <c r="GPC50" s="876"/>
      <c r="GPD50" s="876"/>
      <c r="GPE50" s="876"/>
      <c r="GPF50" s="876"/>
      <c r="GPG50" s="876"/>
      <c r="GPH50" s="876"/>
      <c r="GPI50" s="876"/>
      <c r="GPJ50" s="876"/>
      <c r="GPK50" s="876"/>
      <c r="GPL50" s="876"/>
      <c r="GPM50" s="876"/>
      <c r="GPN50" s="876"/>
      <c r="GPO50" s="876"/>
      <c r="GPP50" s="876"/>
      <c r="GPQ50" s="876"/>
      <c r="GPR50" s="876"/>
      <c r="GPS50" s="876"/>
      <c r="GPT50" s="876"/>
      <c r="GPU50" s="876"/>
      <c r="GPV50" s="876"/>
      <c r="GPW50" s="875"/>
      <c r="GPX50" s="876"/>
      <c r="GPY50" s="876"/>
      <c r="GPZ50" s="876"/>
      <c r="GQA50" s="876"/>
      <c r="GQB50" s="876"/>
      <c r="GQC50" s="876"/>
      <c r="GQD50" s="876"/>
      <c r="GQE50" s="876"/>
      <c r="GQF50" s="876"/>
      <c r="GQG50" s="876"/>
      <c r="GQH50" s="876"/>
      <c r="GQI50" s="876"/>
      <c r="GQJ50" s="876"/>
      <c r="GQK50" s="876"/>
      <c r="GQL50" s="876"/>
      <c r="GQM50" s="876"/>
      <c r="GQN50" s="876"/>
      <c r="GQO50" s="876"/>
      <c r="GQP50" s="876"/>
      <c r="GQQ50" s="876"/>
      <c r="GQR50" s="876"/>
      <c r="GQS50" s="876"/>
      <c r="GQT50" s="876"/>
      <c r="GQU50" s="876"/>
      <c r="GQV50" s="876"/>
      <c r="GQW50" s="876"/>
      <c r="GQX50" s="876"/>
      <c r="GQY50" s="876"/>
      <c r="GQZ50" s="876"/>
      <c r="GRA50" s="876"/>
      <c r="GRB50" s="875"/>
      <c r="GRC50" s="876"/>
      <c r="GRD50" s="876"/>
      <c r="GRE50" s="876"/>
      <c r="GRF50" s="876"/>
      <c r="GRG50" s="876"/>
      <c r="GRH50" s="876"/>
      <c r="GRI50" s="876"/>
      <c r="GRJ50" s="876"/>
      <c r="GRK50" s="876"/>
      <c r="GRL50" s="876"/>
      <c r="GRM50" s="876"/>
      <c r="GRN50" s="876"/>
      <c r="GRO50" s="876"/>
      <c r="GRP50" s="876"/>
      <c r="GRQ50" s="876"/>
      <c r="GRR50" s="876"/>
      <c r="GRS50" s="876"/>
      <c r="GRT50" s="876"/>
      <c r="GRU50" s="876"/>
      <c r="GRV50" s="876"/>
      <c r="GRW50" s="876"/>
      <c r="GRX50" s="876"/>
      <c r="GRY50" s="876"/>
      <c r="GRZ50" s="876"/>
      <c r="GSA50" s="876"/>
      <c r="GSB50" s="876"/>
      <c r="GSC50" s="876"/>
      <c r="GSD50" s="876"/>
      <c r="GSE50" s="876"/>
      <c r="GSF50" s="876"/>
      <c r="GSG50" s="875"/>
      <c r="GSH50" s="876"/>
      <c r="GSI50" s="876"/>
      <c r="GSJ50" s="876"/>
      <c r="GSK50" s="876"/>
      <c r="GSL50" s="876"/>
      <c r="GSM50" s="876"/>
      <c r="GSN50" s="876"/>
      <c r="GSO50" s="876"/>
      <c r="GSP50" s="876"/>
      <c r="GSQ50" s="876"/>
      <c r="GSR50" s="876"/>
      <c r="GSS50" s="876"/>
      <c r="GST50" s="876"/>
      <c r="GSU50" s="876"/>
      <c r="GSV50" s="876"/>
      <c r="GSW50" s="876"/>
      <c r="GSX50" s="876"/>
      <c r="GSY50" s="876"/>
      <c r="GSZ50" s="876"/>
      <c r="GTA50" s="876"/>
      <c r="GTB50" s="876"/>
      <c r="GTC50" s="876"/>
      <c r="GTD50" s="876"/>
      <c r="GTE50" s="876"/>
      <c r="GTF50" s="876"/>
      <c r="GTG50" s="876"/>
      <c r="GTH50" s="876"/>
      <c r="GTI50" s="876"/>
      <c r="GTJ50" s="876"/>
      <c r="GTK50" s="876"/>
      <c r="GTL50" s="875"/>
      <c r="GTM50" s="876"/>
      <c r="GTN50" s="876"/>
      <c r="GTO50" s="876"/>
      <c r="GTP50" s="876"/>
      <c r="GTQ50" s="876"/>
      <c r="GTR50" s="876"/>
      <c r="GTS50" s="876"/>
      <c r="GTT50" s="876"/>
      <c r="GTU50" s="876"/>
      <c r="GTV50" s="876"/>
      <c r="GTW50" s="876"/>
      <c r="GTX50" s="876"/>
      <c r="GTY50" s="876"/>
      <c r="GTZ50" s="876"/>
      <c r="GUA50" s="876"/>
      <c r="GUB50" s="876"/>
      <c r="GUC50" s="876"/>
      <c r="GUD50" s="876"/>
      <c r="GUE50" s="876"/>
      <c r="GUF50" s="876"/>
      <c r="GUG50" s="876"/>
      <c r="GUH50" s="876"/>
      <c r="GUI50" s="876"/>
      <c r="GUJ50" s="876"/>
      <c r="GUK50" s="876"/>
      <c r="GUL50" s="876"/>
      <c r="GUM50" s="876"/>
      <c r="GUN50" s="876"/>
      <c r="GUO50" s="876"/>
      <c r="GUP50" s="876"/>
      <c r="GUQ50" s="875"/>
      <c r="GUR50" s="876"/>
      <c r="GUS50" s="876"/>
      <c r="GUT50" s="876"/>
      <c r="GUU50" s="876"/>
      <c r="GUV50" s="876"/>
      <c r="GUW50" s="876"/>
      <c r="GUX50" s="876"/>
      <c r="GUY50" s="876"/>
      <c r="GUZ50" s="876"/>
      <c r="GVA50" s="876"/>
      <c r="GVB50" s="876"/>
      <c r="GVC50" s="876"/>
      <c r="GVD50" s="876"/>
      <c r="GVE50" s="876"/>
      <c r="GVF50" s="876"/>
      <c r="GVG50" s="876"/>
      <c r="GVH50" s="876"/>
      <c r="GVI50" s="876"/>
      <c r="GVJ50" s="876"/>
      <c r="GVK50" s="876"/>
      <c r="GVL50" s="876"/>
      <c r="GVM50" s="876"/>
      <c r="GVN50" s="876"/>
      <c r="GVO50" s="876"/>
      <c r="GVP50" s="876"/>
      <c r="GVQ50" s="876"/>
      <c r="GVR50" s="876"/>
      <c r="GVS50" s="876"/>
      <c r="GVT50" s="876"/>
      <c r="GVU50" s="876"/>
      <c r="GVV50" s="875"/>
      <c r="GVW50" s="876"/>
      <c r="GVX50" s="876"/>
      <c r="GVY50" s="876"/>
      <c r="GVZ50" s="876"/>
      <c r="GWA50" s="876"/>
      <c r="GWB50" s="876"/>
      <c r="GWC50" s="876"/>
      <c r="GWD50" s="876"/>
      <c r="GWE50" s="876"/>
      <c r="GWF50" s="876"/>
      <c r="GWG50" s="876"/>
      <c r="GWH50" s="876"/>
      <c r="GWI50" s="876"/>
      <c r="GWJ50" s="876"/>
      <c r="GWK50" s="876"/>
      <c r="GWL50" s="876"/>
      <c r="GWM50" s="876"/>
      <c r="GWN50" s="876"/>
      <c r="GWO50" s="876"/>
      <c r="GWP50" s="876"/>
      <c r="GWQ50" s="876"/>
      <c r="GWR50" s="876"/>
      <c r="GWS50" s="876"/>
      <c r="GWT50" s="876"/>
      <c r="GWU50" s="876"/>
      <c r="GWV50" s="876"/>
      <c r="GWW50" s="876"/>
      <c r="GWX50" s="876"/>
      <c r="GWY50" s="876"/>
      <c r="GWZ50" s="876"/>
      <c r="GXA50" s="875"/>
      <c r="GXB50" s="876"/>
      <c r="GXC50" s="876"/>
      <c r="GXD50" s="876"/>
      <c r="GXE50" s="876"/>
      <c r="GXF50" s="876"/>
      <c r="GXG50" s="876"/>
      <c r="GXH50" s="876"/>
      <c r="GXI50" s="876"/>
      <c r="GXJ50" s="876"/>
      <c r="GXK50" s="876"/>
      <c r="GXL50" s="876"/>
      <c r="GXM50" s="876"/>
      <c r="GXN50" s="876"/>
      <c r="GXO50" s="876"/>
      <c r="GXP50" s="876"/>
      <c r="GXQ50" s="876"/>
      <c r="GXR50" s="876"/>
      <c r="GXS50" s="876"/>
      <c r="GXT50" s="876"/>
      <c r="GXU50" s="876"/>
      <c r="GXV50" s="876"/>
      <c r="GXW50" s="876"/>
      <c r="GXX50" s="876"/>
      <c r="GXY50" s="876"/>
      <c r="GXZ50" s="876"/>
      <c r="GYA50" s="876"/>
      <c r="GYB50" s="876"/>
      <c r="GYC50" s="876"/>
      <c r="GYD50" s="876"/>
      <c r="GYE50" s="876"/>
      <c r="GYF50" s="875"/>
      <c r="GYG50" s="876"/>
      <c r="GYH50" s="876"/>
      <c r="GYI50" s="876"/>
      <c r="GYJ50" s="876"/>
      <c r="GYK50" s="876"/>
      <c r="GYL50" s="876"/>
      <c r="GYM50" s="876"/>
      <c r="GYN50" s="876"/>
      <c r="GYO50" s="876"/>
      <c r="GYP50" s="876"/>
      <c r="GYQ50" s="876"/>
      <c r="GYR50" s="876"/>
      <c r="GYS50" s="876"/>
      <c r="GYT50" s="876"/>
      <c r="GYU50" s="876"/>
      <c r="GYV50" s="876"/>
      <c r="GYW50" s="876"/>
      <c r="GYX50" s="876"/>
      <c r="GYY50" s="876"/>
      <c r="GYZ50" s="876"/>
      <c r="GZA50" s="876"/>
      <c r="GZB50" s="876"/>
      <c r="GZC50" s="876"/>
      <c r="GZD50" s="876"/>
      <c r="GZE50" s="876"/>
      <c r="GZF50" s="876"/>
      <c r="GZG50" s="876"/>
      <c r="GZH50" s="876"/>
      <c r="GZI50" s="876"/>
      <c r="GZJ50" s="876"/>
      <c r="GZK50" s="875"/>
      <c r="GZL50" s="876"/>
      <c r="GZM50" s="876"/>
      <c r="GZN50" s="876"/>
      <c r="GZO50" s="876"/>
      <c r="GZP50" s="876"/>
      <c r="GZQ50" s="876"/>
      <c r="GZR50" s="876"/>
      <c r="GZS50" s="876"/>
      <c r="GZT50" s="876"/>
      <c r="GZU50" s="876"/>
      <c r="GZV50" s="876"/>
      <c r="GZW50" s="876"/>
      <c r="GZX50" s="876"/>
      <c r="GZY50" s="876"/>
      <c r="GZZ50" s="876"/>
      <c r="HAA50" s="876"/>
      <c r="HAB50" s="876"/>
      <c r="HAC50" s="876"/>
      <c r="HAD50" s="876"/>
      <c r="HAE50" s="876"/>
      <c r="HAF50" s="876"/>
      <c r="HAG50" s="876"/>
      <c r="HAH50" s="876"/>
      <c r="HAI50" s="876"/>
      <c r="HAJ50" s="876"/>
      <c r="HAK50" s="876"/>
      <c r="HAL50" s="876"/>
      <c r="HAM50" s="876"/>
      <c r="HAN50" s="876"/>
      <c r="HAO50" s="876"/>
      <c r="HAP50" s="875"/>
      <c r="HAQ50" s="876"/>
      <c r="HAR50" s="876"/>
      <c r="HAS50" s="876"/>
      <c r="HAT50" s="876"/>
      <c r="HAU50" s="876"/>
      <c r="HAV50" s="876"/>
      <c r="HAW50" s="876"/>
      <c r="HAX50" s="876"/>
      <c r="HAY50" s="876"/>
      <c r="HAZ50" s="876"/>
      <c r="HBA50" s="876"/>
      <c r="HBB50" s="876"/>
      <c r="HBC50" s="876"/>
      <c r="HBD50" s="876"/>
      <c r="HBE50" s="876"/>
      <c r="HBF50" s="876"/>
      <c r="HBG50" s="876"/>
      <c r="HBH50" s="876"/>
      <c r="HBI50" s="876"/>
      <c r="HBJ50" s="876"/>
      <c r="HBK50" s="876"/>
      <c r="HBL50" s="876"/>
      <c r="HBM50" s="876"/>
      <c r="HBN50" s="876"/>
      <c r="HBO50" s="876"/>
      <c r="HBP50" s="876"/>
      <c r="HBQ50" s="876"/>
      <c r="HBR50" s="876"/>
      <c r="HBS50" s="876"/>
      <c r="HBT50" s="876"/>
      <c r="HBU50" s="875"/>
      <c r="HBV50" s="876"/>
      <c r="HBW50" s="876"/>
      <c r="HBX50" s="876"/>
      <c r="HBY50" s="876"/>
      <c r="HBZ50" s="876"/>
      <c r="HCA50" s="876"/>
      <c r="HCB50" s="876"/>
      <c r="HCC50" s="876"/>
      <c r="HCD50" s="876"/>
      <c r="HCE50" s="876"/>
      <c r="HCF50" s="876"/>
      <c r="HCG50" s="876"/>
      <c r="HCH50" s="876"/>
      <c r="HCI50" s="876"/>
      <c r="HCJ50" s="876"/>
      <c r="HCK50" s="876"/>
      <c r="HCL50" s="876"/>
      <c r="HCM50" s="876"/>
      <c r="HCN50" s="876"/>
      <c r="HCO50" s="876"/>
      <c r="HCP50" s="876"/>
      <c r="HCQ50" s="876"/>
      <c r="HCR50" s="876"/>
      <c r="HCS50" s="876"/>
      <c r="HCT50" s="876"/>
      <c r="HCU50" s="876"/>
      <c r="HCV50" s="876"/>
      <c r="HCW50" s="876"/>
      <c r="HCX50" s="876"/>
      <c r="HCY50" s="876"/>
      <c r="HCZ50" s="875"/>
      <c r="HDA50" s="876"/>
      <c r="HDB50" s="876"/>
      <c r="HDC50" s="876"/>
      <c r="HDD50" s="876"/>
      <c r="HDE50" s="876"/>
      <c r="HDF50" s="876"/>
      <c r="HDG50" s="876"/>
      <c r="HDH50" s="876"/>
      <c r="HDI50" s="876"/>
      <c r="HDJ50" s="876"/>
      <c r="HDK50" s="876"/>
      <c r="HDL50" s="876"/>
      <c r="HDM50" s="876"/>
      <c r="HDN50" s="876"/>
      <c r="HDO50" s="876"/>
      <c r="HDP50" s="876"/>
      <c r="HDQ50" s="876"/>
      <c r="HDR50" s="876"/>
      <c r="HDS50" s="876"/>
      <c r="HDT50" s="876"/>
      <c r="HDU50" s="876"/>
      <c r="HDV50" s="876"/>
      <c r="HDW50" s="876"/>
      <c r="HDX50" s="876"/>
      <c r="HDY50" s="876"/>
      <c r="HDZ50" s="876"/>
      <c r="HEA50" s="876"/>
      <c r="HEB50" s="876"/>
      <c r="HEC50" s="876"/>
      <c r="HED50" s="876"/>
      <c r="HEE50" s="875"/>
      <c r="HEF50" s="876"/>
      <c r="HEG50" s="876"/>
      <c r="HEH50" s="876"/>
      <c r="HEI50" s="876"/>
      <c r="HEJ50" s="876"/>
      <c r="HEK50" s="876"/>
      <c r="HEL50" s="876"/>
      <c r="HEM50" s="876"/>
      <c r="HEN50" s="876"/>
      <c r="HEO50" s="876"/>
      <c r="HEP50" s="876"/>
      <c r="HEQ50" s="876"/>
      <c r="HER50" s="876"/>
      <c r="HES50" s="876"/>
      <c r="HET50" s="876"/>
      <c r="HEU50" s="876"/>
      <c r="HEV50" s="876"/>
      <c r="HEW50" s="876"/>
      <c r="HEX50" s="876"/>
      <c r="HEY50" s="876"/>
      <c r="HEZ50" s="876"/>
      <c r="HFA50" s="876"/>
      <c r="HFB50" s="876"/>
      <c r="HFC50" s="876"/>
      <c r="HFD50" s="876"/>
      <c r="HFE50" s="876"/>
      <c r="HFF50" s="876"/>
      <c r="HFG50" s="876"/>
      <c r="HFH50" s="876"/>
      <c r="HFI50" s="876"/>
      <c r="HFJ50" s="875"/>
      <c r="HFK50" s="876"/>
      <c r="HFL50" s="876"/>
      <c r="HFM50" s="876"/>
      <c r="HFN50" s="876"/>
      <c r="HFO50" s="876"/>
      <c r="HFP50" s="876"/>
      <c r="HFQ50" s="876"/>
      <c r="HFR50" s="876"/>
      <c r="HFS50" s="876"/>
      <c r="HFT50" s="876"/>
      <c r="HFU50" s="876"/>
      <c r="HFV50" s="876"/>
      <c r="HFW50" s="876"/>
      <c r="HFX50" s="876"/>
      <c r="HFY50" s="876"/>
      <c r="HFZ50" s="876"/>
      <c r="HGA50" s="876"/>
      <c r="HGB50" s="876"/>
      <c r="HGC50" s="876"/>
      <c r="HGD50" s="876"/>
      <c r="HGE50" s="876"/>
      <c r="HGF50" s="876"/>
      <c r="HGG50" s="876"/>
      <c r="HGH50" s="876"/>
      <c r="HGI50" s="876"/>
      <c r="HGJ50" s="876"/>
      <c r="HGK50" s="876"/>
      <c r="HGL50" s="876"/>
      <c r="HGM50" s="876"/>
      <c r="HGN50" s="876"/>
      <c r="HGO50" s="875"/>
      <c r="HGP50" s="876"/>
      <c r="HGQ50" s="876"/>
      <c r="HGR50" s="876"/>
      <c r="HGS50" s="876"/>
      <c r="HGT50" s="876"/>
      <c r="HGU50" s="876"/>
      <c r="HGV50" s="876"/>
      <c r="HGW50" s="876"/>
      <c r="HGX50" s="876"/>
      <c r="HGY50" s="876"/>
      <c r="HGZ50" s="876"/>
      <c r="HHA50" s="876"/>
      <c r="HHB50" s="876"/>
      <c r="HHC50" s="876"/>
      <c r="HHD50" s="876"/>
      <c r="HHE50" s="876"/>
      <c r="HHF50" s="876"/>
      <c r="HHG50" s="876"/>
      <c r="HHH50" s="876"/>
      <c r="HHI50" s="876"/>
      <c r="HHJ50" s="876"/>
      <c r="HHK50" s="876"/>
      <c r="HHL50" s="876"/>
      <c r="HHM50" s="876"/>
      <c r="HHN50" s="876"/>
      <c r="HHO50" s="876"/>
      <c r="HHP50" s="876"/>
      <c r="HHQ50" s="876"/>
      <c r="HHR50" s="876"/>
      <c r="HHS50" s="876"/>
      <c r="HHT50" s="875"/>
      <c r="HHU50" s="876"/>
      <c r="HHV50" s="876"/>
      <c r="HHW50" s="876"/>
      <c r="HHX50" s="876"/>
      <c r="HHY50" s="876"/>
      <c r="HHZ50" s="876"/>
      <c r="HIA50" s="876"/>
      <c r="HIB50" s="876"/>
      <c r="HIC50" s="876"/>
      <c r="HID50" s="876"/>
      <c r="HIE50" s="876"/>
      <c r="HIF50" s="876"/>
      <c r="HIG50" s="876"/>
      <c r="HIH50" s="876"/>
      <c r="HII50" s="876"/>
      <c r="HIJ50" s="876"/>
      <c r="HIK50" s="876"/>
      <c r="HIL50" s="876"/>
      <c r="HIM50" s="876"/>
      <c r="HIN50" s="876"/>
      <c r="HIO50" s="876"/>
      <c r="HIP50" s="876"/>
      <c r="HIQ50" s="876"/>
      <c r="HIR50" s="876"/>
      <c r="HIS50" s="876"/>
      <c r="HIT50" s="876"/>
      <c r="HIU50" s="876"/>
      <c r="HIV50" s="876"/>
      <c r="HIW50" s="876"/>
      <c r="HIX50" s="876"/>
      <c r="HIY50" s="875"/>
      <c r="HIZ50" s="876"/>
      <c r="HJA50" s="876"/>
      <c r="HJB50" s="876"/>
      <c r="HJC50" s="876"/>
      <c r="HJD50" s="876"/>
      <c r="HJE50" s="876"/>
      <c r="HJF50" s="876"/>
      <c r="HJG50" s="876"/>
      <c r="HJH50" s="876"/>
      <c r="HJI50" s="876"/>
      <c r="HJJ50" s="876"/>
      <c r="HJK50" s="876"/>
      <c r="HJL50" s="876"/>
      <c r="HJM50" s="876"/>
      <c r="HJN50" s="876"/>
      <c r="HJO50" s="876"/>
      <c r="HJP50" s="876"/>
      <c r="HJQ50" s="876"/>
      <c r="HJR50" s="876"/>
      <c r="HJS50" s="876"/>
      <c r="HJT50" s="876"/>
      <c r="HJU50" s="876"/>
      <c r="HJV50" s="876"/>
      <c r="HJW50" s="876"/>
      <c r="HJX50" s="876"/>
      <c r="HJY50" s="876"/>
      <c r="HJZ50" s="876"/>
      <c r="HKA50" s="876"/>
      <c r="HKB50" s="876"/>
      <c r="HKC50" s="876"/>
      <c r="HKD50" s="875"/>
      <c r="HKE50" s="876"/>
      <c r="HKF50" s="876"/>
      <c r="HKG50" s="876"/>
      <c r="HKH50" s="876"/>
      <c r="HKI50" s="876"/>
      <c r="HKJ50" s="876"/>
      <c r="HKK50" s="876"/>
      <c r="HKL50" s="876"/>
      <c r="HKM50" s="876"/>
      <c r="HKN50" s="876"/>
      <c r="HKO50" s="876"/>
      <c r="HKP50" s="876"/>
      <c r="HKQ50" s="876"/>
      <c r="HKR50" s="876"/>
      <c r="HKS50" s="876"/>
      <c r="HKT50" s="876"/>
      <c r="HKU50" s="876"/>
      <c r="HKV50" s="876"/>
      <c r="HKW50" s="876"/>
      <c r="HKX50" s="876"/>
      <c r="HKY50" s="876"/>
      <c r="HKZ50" s="876"/>
      <c r="HLA50" s="876"/>
      <c r="HLB50" s="876"/>
      <c r="HLC50" s="876"/>
      <c r="HLD50" s="876"/>
      <c r="HLE50" s="876"/>
      <c r="HLF50" s="876"/>
      <c r="HLG50" s="876"/>
      <c r="HLH50" s="876"/>
      <c r="HLI50" s="875"/>
      <c r="HLJ50" s="876"/>
      <c r="HLK50" s="876"/>
      <c r="HLL50" s="876"/>
      <c r="HLM50" s="876"/>
      <c r="HLN50" s="876"/>
      <c r="HLO50" s="876"/>
      <c r="HLP50" s="876"/>
      <c r="HLQ50" s="876"/>
      <c r="HLR50" s="876"/>
      <c r="HLS50" s="876"/>
      <c r="HLT50" s="876"/>
      <c r="HLU50" s="876"/>
      <c r="HLV50" s="876"/>
      <c r="HLW50" s="876"/>
      <c r="HLX50" s="876"/>
      <c r="HLY50" s="876"/>
      <c r="HLZ50" s="876"/>
      <c r="HMA50" s="876"/>
      <c r="HMB50" s="876"/>
      <c r="HMC50" s="876"/>
      <c r="HMD50" s="876"/>
      <c r="HME50" s="876"/>
      <c r="HMF50" s="876"/>
      <c r="HMG50" s="876"/>
      <c r="HMH50" s="876"/>
      <c r="HMI50" s="876"/>
      <c r="HMJ50" s="876"/>
      <c r="HMK50" s="876"/>
      <c r="HML50" s="876"/>
      <c r="HMM50" s="876"/>
      <c r="HMN50" s="875"/>
      <c r="HMO50" s="876"/>
      <c r="HMP50" s="876"/>
      <c r="HMQ50" s="876"/>
      <c r="HMR50" s="876"/>
      <c r="HMS50" s="876"/>
      <c r="HMT50" s="876"/>
      <c r="HMU50" s="876"/>
      <c r="HMV50" s="876"/>
      <c r="HMW50" s="876"/>
      <c r="HMX50" s="876"/>
      <c r="HMY50" s="876"/>
      <c r="HMZ50" s="876"/>
      <c r="HNA50" s="876"/>
      <c r="HNB50" s="876"/>
      <c r="HNC50" s="876"/>
      <c r="HND50" s="876"/>
      <c r="HNE50" s="876"/>
      <c r="HNF50" s="876"/>
      <c r="HNG50" s="876"/>
      <c r="HNH50" s="876"/>
      <c r="HNI50" s="876"/>
      <c r="HNJ50" s="876"/>
      <c r="HNK50" s="876"/>
      <c r="HNL50" s="876"/>
      <c r="HNM50" s="876"/>
      <c r="HNN50" s="876"/>
      <c r="HNO50" s="876"/>
      <c r="HNP50" s="876"/>
      <c r="HNQ50" s="876"/>
      <c r="HNR50" s="876"/>
      <c r="HNS50" s="875"/>
      <c r="HNT50" s="876"/>
      <c r="HNU50" s="876"/>
      <c r="HNV50" s="876"/>
      <c r="HNW50" s="876"/>
      <c r="HNX50" s="876"/>
      <c r="HNY50" s="876"/>
      <c r="HNZ50" s="876"/>
      <c r="HOA50" s="876"/>
      <c r="HOB50" s="876"/>
      <c r="HOC50" s="876"/>
      <c r="HOD50" s="876"/>
      <c r="HOE50" s="876"/>
      <c r="HOF50" s="876"/>
      <c r="HOG50" s="876"/>
      <c r="HOH50" s="876"/>
      <c r="HOI50" s="876"/>
      <c r="HOJ50" s="876"/>
      <c r="HOK50" s="876"/>
      <c r="HOL50" s="876"/>
      <c r="HOM50" s="876"/>
      <c r="HON50" s="876"/>
      <c r="HOO50" s="876"/>
      <c r="HOP50" s="876"/>
      <c r="HOQ50" s="876"/>
      <c r="HOR50" s="876"/>
      <c r="HOS50" s="876"/>
      <c r="HOT50" s="876"/>
      <c r="HOU50" s="876"/>
      <c r="HOV50" s="876"/>
      <c r="HOW50" s="876"/>
      <c r="HOX50" s="875"/>
      <c r="HOY50" s="876"/>
      <c r="HOZ50" s="876"/>
      <c r="HPA50" s="876"/>
      <c r="HPB50" s="876"/>
      <c r="HPC50" s="876"/>
      <c r="HPD50" s="876"/>
      <c r="HPE50" s="876"/>
      <c r="HPF50" s="876"/>
      <c r="HPG50" s="876"/>
      <c r="HPH50" s="876"/>
      <c r="HPI50" s="876"/>
      <c r="HPJ50" s="876"/>
      <c r="HPK50" s="876"/>
      <c r="HPL50" s="876"/>
      <c r="HPM50" s="876"/>
      <c r="HPN50" s="876"/>
      <c r="HPO50" s="876"/>
      <c r="HPP50" s="876"/>
      <c r="HPQ50" s="876"/>
      <c r="HPR50" s="876"/>
      <c r="HPS50" s="876"/>
      <c r="HPT50" s="876"/>
      <c r="HPU50" s="876"/>
      <c r="HPV50" s="876"/>
      <c r="HPW50" s="876"/>
      <c r="HPX50" s="876"/>
      <c r="HPY50" s="876"/>
      <c r="HPZ50" s="876"/>
      <c r="HQA50" s="876"/>
      <c r="HQB50" s="876"/>
      <c r="HQC50" s="875"/>
      <c r="HQD50" s="876"/>
      <c r="HQE50" s="876"/>
      <c r="HQF50" s="876"/>
      <c r="HQG50" s="876"/>
      <c r="HQH50" s="876"/>
      <c r="HQI50" s="876"/>
      <c r="HQJ50" s="876"/>
      <c r="HQK50" s="876"/>
      <c r="HQL50" s="876"/>
      <c r="HQM50" s="876"/>
      <c r="HQN50" s="876"/>
      <c r="HQO50" s="876"/>
      <c r="HQP50" s="876"/>
      <c r="HQQ50" s="876"/>
      <c r="HQR50" s="876"/>
      <c r="HQS50" s="876"/>
      <c r="HQT50" s="876"/>
      <c r="HQU50" s="876"/>
      <c r="HQV50" s="876"/>
      <c r="HQW50" s="876"/>
      <c r="HQX50" s="876"/>
      <c r="HQY50" s="876"/>
      <c r="HQZ50" s="876"/>
      <c r="HRA50" s="876"/>
      <c r="HRB50" s="876"/>
      <c r="HRC50" s="876"/>
      <c r="HRD50" s="876"/>
      <c r="HRE50" s="876"/>
      <c r="HRF50" s="876"/>
      <c r="HRG50" s="876"/>
      <c r="HRH50" s="875"/>
      <c r="HRI50" s="876"/>
      <c r="HRJ50" s="876"/>
      <c r="HRK50" s="876"/>
      <c r="HRL50" s="876"/>
      <c r="HRM50" s="876"/>
      <c r="HRN50" s="876"/>
      <c r="HRO50" s="876"/>
      <c r="HRP50" s="876"/>
      <c r="HRQ50" s="876"/>
      <c r="HRR50" s="876"/>
      <c r="HRS50" s="876"/>
      <c r="HRT50" s="876"/>
      <c r="HRU50" s="876"/>
      <c r="HRV50" s="876"/>
      <c r="HRW50" s="876"/>
      <c r="HRX50" s="876"/>
      <c r="HRY50" s="876"/>
      <c r="HRZ50" s="876"/>
      <c r="HSA50" s="876"/>
      <c r="HSB50" s="876"/>
      <c r="HSC50" s="876"/>
      <c r="HSD50" s="876"/>
      <c r="HSE50" s="876"/>
      <c r="HSF50" s="876"/>
      <c r="HSG50" s="876"/>
      <c r="HSH50" s="876"/>
      <c r="HSI50" s="876"/>
      <c r="HSJ50" s="876"/>
      <c r="HSK50" s="876"/>
      <c r="HSL50" s="876"/>
      <c r="HSM50" s="875"/>
      <c r="HSN50" s="876"/>
      <c r="HSO50" s="876"/>
      <c r="HSP50" s="876"/>
      <c r="HSQ50" s="876"/>
      <c r="HSR50" s="876"/>
      <c r="HSS50" s="876"/>
      <c r="HST50" s="876"/>
      <c r="HSU50" s="876"/>
      <c r="HSV50" s="876"/>
      <c r="HSW50" s="876"/>
      <c r="HSX50" s="876"/>
      <c r="HSY50" s="876"/>
      <c r="HSZ50" s="876"/>
      <c r="HTA50" s="876"/>
      <c r="HTB50" s="876"/>
      <c r="HTC50" s="876"/>
      <c r="HTD50" s="876"/>
      <c r="HTE50" s="876"/>
      <c r="HTF50" s="876"/>
      <c r="HTG50" s="876"/>
      <c r="HTH50" s="876"/>
      <c r="HTI50" s="876"/>
      <c r="HTJ50" s="876"/>
      <c r="HTK50" s="876"/>
      <c r="HTL50" s="876"/>
      <c r="HTM50" s="876"/>
      <c r="HTN50" s="876"/>
      <c r="HTO50" s="876"/>
      <c r="HTP50" s="876"/>
      <c r="HTQ50" s="876"/>
      <c r="HTR50" s="875"/>
      <c r="HTS50" s="876"/>
      <c r="HTT50" s="876"/>
      <c r="HTU50" s="876"/>
      <c r="HTV50" s="876"/>
      <c r="HTW50" s="876"/>
      <c r="HTX50" s="876"/>
      <c r="HTY50" s="876"/>
      <c r="HTZ50" s="876"/>
      <c r="HUA50" s="876"/>
      <c r="HUB50" s="876"/>
      <c r="HUC50" s="876"/>
      <c r="HUD50" s="876"/>
      <c r="HUE50" s="876"/>
      <c r="HUF50" s="876"/>
      <c r="HUG50" s="876"/>
      <c r="HUH50" s="876"/>
      <c r="HUI50" s="876"/>
      <c r="HUJ50" s="876"/>
      <c r="HUK50" s="876"/>
      <c r="HUL50" s="876"/>
      <c r="HUM50" s="876"/>
      <c r="HUN50" s="876"/>
      <c r="HUO50" s="876"/>
      <c r="HUP50" s="876"/>
      <c r="HUQ50" s="876"/>
      <c r="HUR50" s="876"/>
      <c r="HUS50" s="876"/>
      <c r="HUT50" s="876"/>
      <c r="HUU50" s="876"/>
      <c r="HUV50" s="876"/>
      <c r="HUW50" s="875"/>
      <c r="HUX50" s="876"/>
      <c r="HUY50" s="876"/>
      <c r="HUZ50" s="876"/>
      <c r="HVA50" s="876"/>
      <c r="HVB50" s="876"/>
      <c r="HVC50" s="876"/>
      <c r="HVD50" s="876"/>
      <c r="HVE50" s="876"/>
      <c r="HVF50" s="876"/>
      <c r="HVG50" s="876"/>
      <c r="HVH50" s="876"/>
      <c r="HVI50" s="876"/>
      <c r="HVJ50" s="876"/>
      <c r="HVK50" s="876"/>
      <c r="HVL50" s="876"/>
      <c r="HVM50" s="876"/>
      <c r="HVN50" s="876"/>
      <c r="HVO50" s="876"/>
      <c r="HVP50" s="876"/>
      <c r="HVQ50" s="876"/>
      <c r="HVR50" s="876"/>
      <c r="HVS50" s="876"/>
      <c r="HVT50" s="876"/>
      <c r="HVU50" s="876"/>
      <c r="HVV50" s="876"/>
      <c r="HVW50" s="876"/>
      <c r="HVX50" s="876"/>
      <c r="HVY50" s="876"/>
      <c r="HVZ50" s="876"/>
      <c r="HWA50" s="876"/>
      <c r="HWB50" s="875"/>
      <c r="HWC50" s="876"/>
      <c r="HWD50" s="876"/>
      <c r="HWE50" s="876"/>
      <c r="HWF50" s="876"/>
      <c r="HWG50" s="876"/>
      <c r="HWH50" s="876"/>
      <c r="HWI50" s="876"/>
      <c r="HWJ50" s="876"/>
      <c r="HWK50" s="876"/>
      <c r="HWL50" s="876"/>
      <c r="HWM50" s="876"/>
      <c r="HWN50" s="876"/>
      <c r="HWO50" s="876"/>
      <c r="HWP50" s="876"/>
      <c r="HWQ50" s="876"/>
      <c r="HWR50" s="876"/>
      <c r="HWS50" s="876"/>
      <c r="HWT50" s="876"/>
      <c r="HWU50" s="876"/>
      <c r="HWV50" s="876"/>
      <c r="HWW50" s="876"/>
      <c r="HWX50" s="876"/>
      <c r="HWY50" s="876"/>
      <c r="HWZ50" s="876"/>
      <c r="HXA50" s="876"/>
      <c r="HXB50" s="876"/>
      <c r="HXC50" s="876"/>
      <c r="HXD50" s="876"/>
      <c r="HXE50" s="876"/>
      <c r="HXF50" s="876"/>
      <c r="HXG50" s="875"/>
      <c r="HXH50" s="876"/>
      <c r="HXI50" s="876"/>
      <c r="HXJ50" s="876"/>
      <c r="HXK50" s="876"/>
      <c r="HXL50" s="876"/>
      <c r="HXM50" s="876"/>
      <c r="HXN50" s="876"/>
      <c r="HXO50" s="876"/>
      <c r="HXP50" s="876"/>
      <c r="HXQ50" s="876"/>
      <c r="HXR50" s="876"/>
      <c r="HXS50" s="876"/>
      <c r="HXT50" s="876"/>
      <c r="HXU50" s="876"/>
      <c r="HXV50" s="876"/>
      <c r="HXW50" s="876"/>
      <c r="HXX50" s="876"/>
      <c r="HXY50" s="876"/>
      <c r="HXZ50" s="876"/>
      <c r="HYA50" s="876"/>
      <c r="HYB50" s="876"/>
      <c r="HYC50" s="876"/>
      <c r="HYD50" s="876"/>
      <c r="HYE50" s="876"/>
      <c r="HYF50" s="876"/>
      <c r="HYG50" s="876"/>
      <c r="HYH50" s="876"/>
      <c r="HYI50" s="876"/>
      <c r="HYJ50" s="876"/>
      <c r="HYK50" s="876"/>
      <c r="HYL50" s="875"/>
      <c r="HYM50" s="876"/>
      <c r="HYN50" s="876"/>
      <c r="HYO50" s="876"/>
      <c r="HYP50" s="876"/>
      <c r="HYQ50" s="876"/>
      <c r="HYR50" s="876"/>
      <c r="HYS50" s="876"/>
      <c r="HYT50" s="876"/>
      <c r="HYU50" s="876"/>
      <c r="HYV50" s="876"/>
      <c r="HYW50" s="876"/>
      <c r="HYX50" s="876"/>
      <c r="HYY50" s="876"/>
      <c r="HYZ50" s="876"/>
      <c r="HZA50" s="876"/>
      <c r="HZB50" s="876"/>
      <c r="HZC50" s="876"/>
      <c r="HZD50" s="876"/>
      <c r="HZE50" s="876"/>
      <c r="HZF50" s="876"/>
      <c r="HZG50" s="876"/>
      <c r="HZH50" s="876"/>
      <c r="HZI50" s="876"/>
      <c r="HZJ50" s="876"/>
      <c r="HZK50" s="876"/>
      <c r="HZL50" s="876"/>
      <c r="HZM50" s="876"/>
      <c r="HZN50" s="876"/>
      <c r="HZO50" s="876"/>
      <c r="HZP50" s="876"/>
      <c r="HZQ50" s="875"/>
      <c r="HZR50" s="876"/>
      <c r="HZS50" s="876"/>
      <c r="HZT50" s="876"/>
      <c r="HZU50" s="876"/>
      <c r="HZV50" s="876"/>
      <c r="HZW50" s="876"/>
      <c r="HZX50" s="876"/>
      <c r="HZY50" s="876"/>
      <c r="HZZ50" s="876"/>
      <c r="IAA50" s="876"/>
      <c r="IAB50" s="876"/>
      <c r="IAC50" s="876"/>
      <c r="IAD50" s="876"/>
      <c r="IAE50" s="876"/>
      <c r="IAF50" s="876"/>
      <c r="IAG50" s="876"/>
      <c r="IAH50" s="876"/>
      <c r="IAI50" s="876"/>
      <c r="IAJ50" s="876"/>
      <c r="IAK50" s="876"/>
      <c r="IAL50" s="876"/>
      <c r="IAM50" s="876"/>
      <c r="IAN50" s="876"/>
      <c r="IAO50" s="876"/>
      <c r="IAP50" s="876"/>
      <c r="IAQ50" s="876"/>
      <c r="IAR50" s="876"/>
      <c r="IAS50" s="876"/>
      <c r="IAT50" s="876"/>
      <c r="IAU50" s="876"/>
      <c r="IAV50" s="875"/>
      <c r="IAW50" s="876"/>
      <c r="IAX50" s="876"/>
      <c r="IAY50" s="876"/>
      <c r="IAZ50" s="876"/>
      <c r="IBA50" s="876"/>
      <c r="IBB50" s="876"/>
      <c r="IBC50" s="876"/>
      <c r="IBD50" s="876"/>
      <c r="IBE50" s="876"/>
      <c r="IBF50" s="876"/>
      <c r="IBG50" s="876"/>
      <c r="IBH50" s="876"/>
      <c r="IBI50" s="876"/>
      <c r="IBJ50" s="876"/>
      <c r="IBK50" s="876"/>
      <c r="IBL50" s="876"/>
      <c r="IBM50" s="876"/>
      <c r="IBN50" s="876"/>
      <c r="IBO50" s="876"/>
      <c r="IBP50" s="876"/>
      <c r="IBQ50" s="876"/>
      <c r="IBR50" s="876"/>
      <c r="IBS50" s="876"/>
      <c r="IBT50" s="876"/>
      <c r="IBU50" s="876"/>
      <c r="IBV50" s="876"/>
      <c r="IBW50" s="876"/>
      <c r="IBX50" s="876"/>
      <c r="IBY50" s="876"/>
      <c r="IBZ50" s="876"/>
      <c r="ICA50" s="875"/>
      <c r="ICB50" s="876"/>
      <c r="ICC50" s="876"/>
      <c r="ICD50" s="876"/>
      <c r="ICE50" s="876"/>
      <c r="ICF50" s="876"/>
      <c r="ICG50" s="876"/>
      <c r="ICH50" s="876"/>
      <c r="ICI50" s="876"/>
      <c r="ICJ50" s="876"/>
      <c r="ICK50" s="876"/>
      <c r="ICL50" s="876"/>
      <c r="ICM50" s="876"/>
      <c r="ICN50" s="876"/>
      <c r="ICO50" s="876"/>
      <c r="ICP50" s="876"/>
      <c r="ICQ50" s="876"/>
      <c r="ICR50" s="876"/>
      <c r="ICS50" s="876"/>
      <c r="ICT50" s="876"/>
      <c r="ICU50" s="876"/>
      <c r="ICV50" s="876"/>
      <c r="ICW50" s="876"/>
      <c r="ICX50" s="876"/>
      <c r="ICY50" s="876"/>
      <c r="ICZ50" s="876"/>
      <c r="IDA50" s="876"/>
      <c r="IDB50" s="876"/>
      <c r="IDC50" s="876"/>
      <c r="IDD50" s="876"/>
      <c r="IDE50" s="876"/>
      <c r="IDF50" s="875"/>
      <c r="IDG50" s="876"/>
      <c r="IDH50" s="876"/>
      <c r="IDI50" s="876"/>
      <c r="IDJ50" s="876"/>
      <c r="IDK50" s="876"/>
      <c r="IDL50" s="876"/>
      <c r="IDM50" s="876"/>
      <c r="IDN50" s="876"/>
      <c r="IDO50" s="876"/>
      <c r="IDP50" s="876"/>
      <c r="IDQ50" s="876"/>
      <c r="IDR50" s="876"/>
      <c r="IDS50" s="876"/>
      <c r="IDT50" s="876"/>
      <c r="IDU50" s="876"/>
      <c r="IDV50" s="876"/>
      <c r="IDW50" s="876"/>
      <c r="IDX50" s="876"/>
      <c r="IDY50" s="876"/>
      <c r="IDZ50" s="876"/>
      <c r="IEA50" s="876"/>
      <c r="IEB50" s="876"/>
      <c r="IEC50" s="876"/>
      <c r="IED50" s="876"/>
      <c r="IEE50" s="876"/>
      <c r="IEF50" s="876"/>
      <c r="IEG50" s="876"/>
      <c r="IEH50" s="876"/>
      <c r="IEI50" s="876"/>
      <c r="IEJ50" s="876"/>
      <c r="IEK50" s="875"/>
      <c r="IEL50" s="876"/>
      <c r="IEM50" s="876"/>
      <c r="IEN50" s="876"/>
      <c r="IEO50" s="876"/>
      <c r="IEP50" s="876"/>
      <c r="IEQ50" s="876"/>
      <c r="IER50" s="876"/>
      <c r="IES50" s="876"/>
      <c r="IET50" s="876"/>
      <c r="IEU50" s="876"/>
      <c r="IEV50" s="876"/>
      <c r="IEW50" s="876"/>
      <c r="IEX50" s="876"/>
      <c r="IEY50" s="876"/>
      <c r="IEZ50" s="876"/>
      <c r="IFA50" s="876"/>
      <c r="IFB50" s="876"/>
      <c r="IFC50" s="876"/>
      <c r="IFD50" s="876"/>
      <c r="IFE50" s="876"/>
      <c r="IFF50" s="876"/>
      <c r="IFG50" s="876"/>
      <c r="IFH50" s="876"/>
      <c r="IFI50" s="876"/>
      <c r="IFJ50" s="876"/>
      <c r="IFK50" s="876"/>
      <c r="IFL50" s="876"/>
      <c r="IFM50" s="876"/>
      <c r="IFN50" s="876"/>
      <c r="IFO50" s="876"/>
      <c r="IFP50" s="875"/>
      <c r="IFQ50" s="876"/>
      <c r="IFR50" s="876"/>
      <c r="IFS50" s="876"/>
      <c r="IFT50" s="876"/>
      <c r="IFU50" s="876"/>
      <c r="IFV50" s="876"/>
      <c r="IFW50" s="876"/>
      <c r="IFX50" s="876"/>
      <c r="IFY50" s="876"/>
      <c r="IFZ50" s="876"/>
      <c r="IGA50" s="876"/>
      <c r="IGB50" s="876"/>
      <c r="IGC50" s="876"/>
      <c r="IGD50" s="876"/>
      <c r="IGE50" s="876"/>
      <c r="IGF50" s="876"/>
      <c r="IGG50" s="876"/>
      <c r="IGH50" s="876"/>
      <c r="IGI50" s="876"/>
      <c r="IGJ50" s="876"/>
      <c r="IGK50" s="876"/>
      <c r="IGL50" s="876"/>
      <c r="IGM50" s="876"/>
      <c r="IGN50" s="876"/>
      <c r="IGO50" s="876"/>
      <c r="IGP50" s="876"/>
      <c r="IGQ50" s="876"/>
      <c r="IGR50" s="876"/>
      <c r="IGS50" s="876"/>
      <c r="IGT50" s="876"/>
      <c r="IGU50" s="875"/>
      <c r="IGV50" s="876"/>
      <c r="IGW50" s="876"/>
      <c r="IGX50" s="876"/>
      <c r="IGY50" s="876"/>
      <c r="IGZ50" s="876"/>
      <c r="IHA50" s="876"/>
      <c r="IHB50" s="876"/>
      <c r="IHC50" s="876"/>
      <c r="IHD50" s="876"/>
      <c r="IHE50" s="876"/>
      <c r="IHF50" s="876"/>
      <c r="IHG50" s="876"/>
      <c r="IHH50" s="876"/>
      <c r="IHI50" s="876"/>
      <c r="IHJ50" s="876"/>
      <c r="IHK50" s="876"/>
      <c r="IHL50" s="876"/>
      <c r="IHM50" s="876"/>
      <c r="IHN50" s="876"/>
      <c r="IHO50" s="876"/>
      <c r="IHP50" s="876"/>
      <c r="IHQ50" s="876"/>
      <c r="IHR50" s="876"/>
      <c r="IHS50" s="876"/>
      <c r="IHT50" s="876"/>
      <c r="IHU50" s="876"/>
      <c r="IHV50" s="876"/>
      <c r="IHW50" s="876"/>
      <c r="IHX50" s="876"/>
      <c r="IHY50" s="876"/>
      <c r="IHZ50" s="875"/>
      <c r="IIA50" s="876"/>
      <c r="IIB50" s="876"/>
      <c r="IIC50" s="876"/>
      <c r="IID50" s="876"/>
      <c r="IIE50" s="876"/>
      <c r="IIF50" s="876"/>
      <c r="IIG50" s="876"/>
      <c r="IIH50" s="876"/>
      <c r="III50" s="876"/>
      <c r="IIJ50" s="876"/>
      <c r="IIK50" s="876"/>
      <c r="IIL50" s="876"/>
      <c r="IIM50" s="876"/>
      <c r="IIN50" s="876"/>
      <c r="IIO50" s="876"/>
      <c r="IIP50" s="876"/>
      <c r="IIQ50" s="876"/>
      <c r="IIR50" s="876"/>
      <c r="IIS50" s="876"/>
      <c r="IIT50" s="876"/>
      <c r="IIU50" s="876"/>
      <c r="IIV50" s="876"/>
      <c r="IIW50" s="876"/>
      <c r="IIX50" s="876"/>
      <c r="IIY50" s="876"/>
      <c r="IIZ50" s="876"/>
      <c r="IJA50" s="876"/>
      <c r="IJB50" s="876"/>
      <c r="IJC50" s="876"/>
      <c r="IJD50" s="876"/>
      <c r="IJE50" s="875"/>
      <c r="IJF50" s="876"/>
      <c r="IJG50" s="876"/>
      <c r="IJH50" s="876"/>
      <c r="IJI50" s="876"/>
      <c r="IJJ50" s="876"/>
      <c r="IJK50" s="876"/>
      <c r="IJL50" s="876"/>
      <c r="IJM50" s="876"/>
      <c r="IJN50" s="876"/>
      <c r="IJO50" s="876"/>
      <c r="IJP50" s="876"/>
      <c r="IJQ50" s="876"/>
      <c r="IJR50" s="876"/>
      <c r="IJS50" s="876"/>
      <c r="IJT50" s="876"/>
      <c r="IJU50" s="876"/>
      <c r="IJV50" s="876"/>
      <c r="IJW50" s="876"/>
      <c r="IJX50" s="876"/>
      <c r="IJY50" s="876"/>
      <c r="IJZ50" s="876"/>
      <c r="IKA50" s="876"/>
      <c r="IKB50" s="876"/>
      <c r="IKC50" s="876"/>
      <c r="IKD50" s="876"/>
      <c r="IKE50" s="876"/>
      <c r="IKF50" s="876"/>
      <c r="IKG50" s="876"/>
      <c r="IKH50" s="876"/>
      <c r="IKI50" s="876"/>
      <c r="IKJ50" s="875"/>
      <c r="IKK50" s="876"/>
      <c r="IKL50" s="876"/>
      <c r="IKM50" s="876"/>
      <c r="IKN50" s="876"/>
      <c r="IKO50" s="876"/>
      <c r="IKP50" s="876"/>
      <c r="IKQ50" s="876"/>
      <c r="IKR50" s="876"/>
      <c r="IKS50" s="876"/>
      <c r="IKT50" s="876"/>
      <c r="IKU50" s="876"/>
      <c r="IKV50" s="876"/>
      <c r="IKW50" s="876"/>
      <c r="IKX50" s="876"/>
      <c r="IKY50" s="876"/>
      <c r="IKZ50" s="876"/>
      <c r="ILA50" s="876"/>
      <c r="ILB50" s="876"/>
      <c r="ILC50" s="876"/>
      <c r="ILD50" s="876"/>
      <c r="ILE50" s="876"/>
      <c r="ILF50" s="876"/>
      <c r="ILG50" s="876"/>
      <c r="ILH50" s="876"/>
      <c r="ILI50" s="876"/>
      <c r="ILJ50" s="876"/>
      <c r="ILK50" s="876"/>
      <c r="ILL50" s="876"/>
      <c r="ILM50" s="876"/>
      <c r="ILN50" s="876"/>
      <c r="ILO50" s="875"/>
      <c r="ILP50" s="876"/>
      <c r="ILQ50" s="876"/>
      <c r="ILR50" s="876"/>
      <c r="ILS50" s="876"/>
      <c r="ILT50" s="876"/>
      <c r="ILU50" s="876"/>
      <c r="ILV50" s="876"/>
      <c r="ILW50" s="876"/>
      <c r="ILX50" s="876"/>
      <c r="ILY50" s="876"/>
      <c r="ILZ50" s="876"/>
      <c r="IMA50" s="876"/>
      <c r="IMB50" s="876"/>
      <c r="IMC50" s="876"/>
      <c r="IMD50" s="876"/>
      <c r="IME50" s="876"/>
      <c r="IMF50" s="876"/>
      <c r="IMG50" s="876"/>
      <c r="IMH50" s="876"/>
      <c r="IMI50" s="876"/>
      <c r="IMJ50" s="876"/>
      <c r="IMK50" s="876"/>
      <c r="IML50" s="876"/>
      <c r="IMM50" s="876"/>
      <c r="IMN50" s="876"/>
      <c r="IMO50" s="876"/>
      <c r="IMP50" s="876"/>
      <c r="IMQ50" s="876"/>
      <c r="IMR50" s="876"/>
      <c r="IMS50" s="876"/>
      <c r="IMT50" s="875"/>
      <c r="IMU50" s="876"/>
      <c r="IMV50" s="876"/>
      <c r="IMW50" s="876"/>
      <c r="IMX50" s="876"/>
      <c r="IMY50" s="876"/>
      <c r="IMZ50" s="876"/>
      <c r="INA50" s="876"/>
      <c r="INB50" s="876"/>
      <c r="INC50" s="876"/>
      <c r="IND50" s="876"/>
      <c r="INE50" s="876"/>
      <c r="INF50" s="876"/>
      <c r="ING50" s="876"/>
      <c r="INH50" s="876"/>
      <c r="INI50" s="876"/>
      <c r="INJ50" s="876"/>
      <c r="INK50" s="876"/>
      <c r="INL50" s="876"/>
      <c r="INM50" s="876"/>
      <c r="INN50" s="876"/>
      <c r="INO50" s="876"/>
      <c r="INP50" s="876"/>
      <c r="INQ50" s="876"/>
      <c r="INR50" s="876"/>
      <c r="INS50" s="876"/>
      <c r="INT50" s="876"/>
      <c r="INU50" s="876"/>
      <c r="INV50" s="876"/>
      <c r="INW50" s="876"/>
      <c r="INX50" s="876"/>
      <c r="INY50" s="875"/>
      <c r="INZ50" s="876"/>
      <c r="IOA50" s="876"/>
      <c r="IOB50" s="876"/>
      <c r="IOC50" s="876"/>
      <c r="IOD50" s="876"/>
      <c r="IOE50" s="876"/>
      <c r="IOF50" s="876"/>
      <c r="IOG50" s="876"/>
      <c r="IOH50" s="876"/>
      <c r="IOI50" s="876"/>
      <c r="IOJ50" s="876"/>
      <c r="IOK50" s="876"/>
      <c r="IOL50" s="876"/>
      <c r="IOM50" s="876"/>
      <c r="ION50" s="876"/>
      <c r="IOO50" s="876"/>
      <c r="IOP50" s="876"/>
      <c r="IOQ50" s="876"/>
      <c r="IOR50" s="876"/>
      <c r="IOS50" s="876"/>
      <c r="IOT50" s="876"/>
      <c r="IOU50" s="876"/>
      <c r="IOV50" s="876"/>
      <c r="IOW50" s="876"/>
      <c r="IOX50" s="876"/>
      <c r="IOY50" s="876"/>
      <c r="IOZ50" s="876"/>
      <c r="IPA50" s="876"/>
      <c r="IPB50" s="876"/>
      <c r="IPC50" s="876"/>
      <c r="IPD50" s="875"/>
      <c r="IPE50" s="876"/>
      <c r="IPF50" s="876"/>
      <c r="IPG50" s="876"/>
      <c r="IPH50" s="876"/>
      <c r="IPI50" s="876"/>
      <c r="IPJ50" s="876"/>
      <c r="IPK50" s="876"/>
      <c r="IPL50" s="876"/>
      <c r="IPM50" s="876"/>
      <c r="IPN50" s="876"/>
      <c r="IPO50" s="876"/>
      <c r="IPP50" s="876"/>
      <c r="IPQ50" s="876"/>
      <c r="IPR50" s="876"/>
      <c r="IPS50" s="876"/>
      <c r="IPT50" s="876"/>
      <c r="IPU50" s="876"/>
      <c r="IPV50" s="876"/>
      <c r="IPW50" s="876"/>
      <c r="IPX50" s="876"/>
      <c r="IPY50" s="876"/>
      <c r="IPZ50" s="876"/>
      <c r="IQA50" s="876"/>
      <c r="IQB50" s="876"/>
      <c r="IQC50" s="876"/>
      <c r="IQD50" s="876"/>
      <c r="IQE50" s="876"/>
      <c r="IQF50" s="876"/>
      <c r="IQG50" s="876"/>
      <c r="IQH50" s="876"/>
      <c r="IQI50" s="875"/>
      <c r="IQJ50" s="876"/>
      <c r="IQK50" s="876"/>
      <c r="IQL50" s="876"/>
      <c r="IQM50" s="876"/>
      <c r="IQN50" s="876"/>
      <c r="IQO50" s="876"/>
      <c r="IQP50" s="876"/>
      <c r="IQQ50" s="876"/>
      <c r="IQR50" s="876"/>
      <c r="IQS50" s="876"/>
      <c r="IQT50" s="876"/>
      <c r="IQU50" s="876"/>
      <c r="IQV50" s="876"/>
      <c r="IQW50" s="876"/>
      <c r="IQX50" s="876"/>
      <c r="IQY50" s="876"/>
      <c r="IQZ50" s="876"/>
      <c r="IRA50" s="876"/>
      <c r="IRB50" s="876"/>
      <c r="IRC50" s="876"/>
      <c r="IRD50" s="876"/>
      <c r="IRE50" s="876"/>
      <c r="IRF50" s="876"/>
      <c r="IRG50" s="876"/>
      <c r="IRH50" s="876"/>
      <c r="IRI50" s="876"/>
      <c r="IRJ50" s="876"/>
      <c r="IRK50" s="876"/>
      <c r="IRL50" s="876"/>
      <c r="IRM50" s="876"/>
      <c r="IRN50" s="875"/>
      <c r="IRO50" s="876"/>
      <c r="IRP50" s="876"/>
      <c r="IRQ50" s="876"/>
      <c r="IRR50" s="876"/>
      <c r="IRS50" s="876"/>
      <c r="IRT50" s="876"/>
      <c r="IRU50" s="876"/>
      <c r="IRV50" s="876"/>
      <c r="IRW50" s="876"/>
      <c r="IRX50" s="876"/>
      <c r="IRY50" s="876"/>
      <c r="IRZ50" s="876"/>
      <c r="ISA50" s="876"/>
      <c r="ISB50" s="876"/>
      <c r="ISC50" s="876"/>
      <c r="ISD50" s="876"/>
      <c r="ISE50" s="876"/>
      <c r="ISF50" s="876"/>
      <c r="ISG50" s="876"/>
      <c r="ISH50" s="876"/>
      <c r="ISI50" s="876"/>
      <c r="ISJ50" s="876"/>
      <c r="ISK50" s="876"/>
      <c r="ISL50" s="876"/>
      <c r="ISM50" s="876"/>
      <c r="ISN50" s="876"/>
      <c r="ISO50" s="876"/>
      <c r="ISP50" s="876"/>
      <c r="ISQ50" s="876"/>
      <c r="ISR50" s="876"/>
      <c r="ISS50" s="875"/>
      <c r="IST50" s="876"/>
      <c r="ISU50" s="876"/>
      <c r="ISV50" s="876"/>
      <c r="ISW50" s="876"/>
      <c r="ISX50" s="876"/>
      <c r="ISY50" s="876"/>
      <c r="ISZ50" s="876"/>
      <c r="ITA50" s="876"/>
      <c r="ITB50" s="876"/>
      <c r="ITC50" s="876"/>
      <c r="ITD50" s="876"/>
      <c r="ITE50" s="876"/>
      <c r="ITF50" s="876"/>
      <c r="ITG50" s="876"/>
      <c r="ITH50" s="876"/>
      <c r="ITI50" s="876"/>
      <c r="ITJ50" s="876"/>
      <c r="ITK50" s="876"/>
      <c r="ITL50" s="876"/>
      <c r="ITM50" s="876"/>
      <c r="ITN50" s="876"/>
      <c r="ITO50" s="876"/>
      <c r="ITP50" s="876"/>
      <c r="ITQ50" s="876"/>
      <c r="ITR50" s="876"/>
      <c r="ITS50" s="876"/>
      <c r="ITT50" s="876"/>
      <c r="ITU50" s="876"/>
      <c r="ITV50" s="876"/>
      <c r="ITW50" s="876"/>
      <c r="ITX50" s="875"/>
      <c r="ITY50" s="876"/>
      <c r="ITZ50" s="876"/>
      <c r="IUA50" s="876"/>
      <c r="IUB50" s="876"/>
      <c r="IUC50" s="876"/>
      <c r="IUD50" s="876"/>
      <c r="IUE50" s="876"/>
      <c r="IUF50" s="876"/>
      <c r="IUG50" s="876"/>
      <c r="IUH50" s="876"/>
      <c r="IUI50" s="876"/>
      <c r="IUJ50" s="876"/>
      <c r="IUK50" s="876"/>
      <c r="IUL50" s="876"/>
      <c r="IUM50" s="876"/>
      <c r="IUN50" s="876"/>
      <c r="IUO50" s="876"/>
      <c r="IUP50" s="876"/>
      <c r="IUQ50" s="876"/>
      <c r="IUR50" s="876"/>
      <c r="IUS50" s="876"/>
      <c r="IUT50" s="876"/>
      <c r="IUU50" s="876"/>
      <c r="IUV50" s="876"/>
      <c r="IUW50" s="876"/>
      <c r="IUX50" s="876"/>
      <c r="IUY50" s="876"/>
      <c r="IUZ50" s="876"/>
      <c r="IVA50" s="876"/>
      <c r="IVB50" s="876"/>
      <c r="IVC50" s="875"/>
      <c r="IVD50" s="876"/>
      <c r="IVE50" s="876"/>
      <c r="IVF50" s="876"/>
      <c r="IVG50" s="876"/>
      <c r="IVH50" s="876"/>
      <c r="IVI50" s="876"/>
      <c r="IVJ50" s="876"/>
      <c r="IVK50" s="876"/>
      <c r="IVL50" s="876"/>
      <c r="IVM50" s="876"/>
      <c r="IVN50" s="876"/>
      <c r="IVO50" s="876"/>
      <c r="IVP50" s="876"/>
      <c r="IVQ50" s="876"/>
      <c r="IVR50" s="876"/>
      <c r="IVS50" s="876"/>
      <c r="IVT50" s="876"/>
      <c r="IVU50" s="876"/>
      <c r="IVV50" s="876"/>
      <c r="IVW50" s="876"/>
      <c r="IVX50" s="876"/>
      <c r="IVY50" s="876"/>
      <c r="IVZ50" s="876"/>
      <c r="IWA50" s="876"/>
      <c r="IWB50" s="876"/>
      <c r="IWC50" s="876"/>
      <c r="IWD50" s="876"/>
      <c r="IWE50" s="876"/>
      <c r="IWF50" s="876"/>
      <c r="IWG50" s="876"/>
      <c r="IWH50" s="875"/>
      <c r="IWI50" s="876"/>
      <c r="IWJ50" s="876"/>
      <c r="IWK50" s="876"/>
      <c r="IWL50" s="876"/>
      <c r="IWM50" s="876"/>
      <c r="IWN50" s="876"/>
      <c r="IWO50" s="876"/>
      <c r="IWP50" s="876"/>
      <c r="IWQ50" s="876"/>
      <c r="IWR50" s="876"/>
      <c r="IWS50" s="876"/>
      <c r="IWT50" s="876"/>
      <c r="IWU50" s="876"/>
      <c r="IWV50" s="876"/>
      <c r="IWW50" s="876"/>
      <c r="IWX50" s="876"/>
      <c r="IWY50" s="876"/>
      <c r="IWZ50" s="876"/>
      <c r="IXA50" s="876"/>
      <c r="IXB50" s="876"/>
      <c r="IXC50" s="876"/>
      <c r="IXD50" s="876"/>
      <c r="IXE50" s="876"/>
      <c r="IXF50" s="876"/>
      <c r="IXG50" s="876"/>
      <c r="IXH50" s="876"/>
      <c r="IXI50" s="876"/>
      <c r="IXJ50" s="876"/>
      <c r="IXK50" s="876"/>
      <c r="IXL50" s="876"/>
      <c r="IXM50" s="875"/>
      <c r="IXN50" s="876"/>
      <c r="IXO50" s="876"/>
      <c r="IXP50" s="876"/>
      <c r="IXQ50" s="876"/>
      <c r="IXR50" s="876"/>
      <c r="IXS50" s="876"/>
      <c r="IXT50" s="876"/>
      <c r="IXU50" s="876"/>
      <c r="IXV50" s="876"/>
      <c r="IXW50" s="876"/>
      <c r="IXX50" s="876"/>
      <c r="IXY50" s="876"/>
      <c r="IXZ50" s="876"/>
      <c r="IYA50" s="876"/>
      <c r="IYB50" s="876"/>
      <c r="IYC50" s="876"/>
      <c r="IYD50" s="876"/>
      <c r="IYE50" s="876"/>
      <c r="IYF50" s="876"/>
      <c r="IYG50" s="876"/>
      <c r="IYH50" s="876"/>
      <c r="IYI50" s="876"/>
      <c r="IYJ50" s="876"/>
      <c r="IYK50" s="876"/>
      <c r="IYL50" s="876"/>
      <c r="IYM50" s="876"/>
      <c r="IYN50" s="876"/>
      <c r="IYO50" s="876"/>
      <c r="IYP50" s="876"/>
      <c r="IYQ50" s="876"/>
      <c r="IYR50" s="875"/>
      <c r="IYS50" s="876"/>
      <c r="IYT50" s="876"/>
      <c r="IYU50" s="876"/>
      <c r="IYV50" s="876"/>
      <c r="IYW50" s="876"/>
      <c r="IYX50" s="876"/>
      <c r="IYY50" s="876"/>
      <c r="IYZ50" s="876"/>
      <c r="IZA50" s="876"/>
      <c r="IZB50" s="876"/>
      <c r="IZC50" s="876"/>
      <c r="IZD50" s="876"/>
      <c r="IZE50" s="876"/>
      <c r="IZF50" s="876"/>
      <c r="IZG50" s="876"/>
      <c r="IZH50" s="876"/>
      <c r="IZI50" s="876"/>
      <c r="IZJ50" s="876"/>
      <c r="IZK50" s="876"/>
      <c r="IZL50" s="876"/>
      <c r="IZM50" s="876"/>
      <c r="IZN50" s="876"/>
      <c r="IZO50" s="876"/>
      <c r="IZP50" s="876"/>
      <c r="IZQ50" s="876"/>
      <c r="IZR50" s="876"/>
      <c r="IZS50" s="876"/>
      <c r="IZT50" s="876"/>
      <c r="IZU50" s="876"/>
      <c r="IZV50" s="876"/>
      <c r="IZW50" s="875"/>
      <c r="IZX50" s="876"/>
      <c r="IZY50" s="876"/>
      <c r="IZZ50" s="876"/>
      <c r="JAA50" s="876"/>
      <c r="JAB50" s="876"/>
      <c r="JAC50" s="876"/>
      <c r="JAD50" s="876"/>
      <c r="JAE50" s="876"/>
      <c r="JAF50" s="876"/>
      <c r="JAG50" s="876"/>
      <c r="JAH50" s="876"/>
      <c r="JAI50" s="876"/>
      <c r="JAJ50" s="876"/>
      <c r="JAK50" s="876"/>
      <c r="JAL50" s="876"/>
      <c r="JAM50" s="876"/>
      <c r="JAN50" s="876"/>
      <c r="JAO50" s="876"/>
      <c r="JAP50" s="876"/>
      <c r="JAQ50" s="876"/>
      <c r="JAR50" s="876"/>
      <c r="JAS50" s="876"/>
      <c r="JAT50" s="876"/>
      <c r="JAU50" s="876"/>
      <c r="JAV50" s="876"/>
      <c r="JAW50" s="876"/>
      <c r="JAX50" s="876"/>
      <c r="JAY50" s="876"/>
      <c r="JAZ50" s="876"/>
      <c r="JBA50" s="876"/>
      <c r="JBB50" s="875"/>
      <c r="JBC50" s="876"/>
      <c r="JBD50" s="876"/>
      <c r="JBE50" s="876"/>
      <c r="JBF50" s="876"/>
      <c r="JBG50" s="876"/>
      <c r="JBH50" s="876"/>
      <c r="JBI50" s="876"/>
      <c r="JBJ50" s="876"/>
      <c r="JBK50" s="876"/>
      <c r="JBL50" s="876"/>
      <c r="JBM50" s="876"/>
      <c r="JBN50" s="876"/>
      <c r="JBO50" s="876"/>
      <c r="JBP50" s="876"/>
      <c r="JBQ50" s="876"/>
      <c r="JBR50" s="876"/>
      <c r="JBS50" s="876"/>
      <c r="JBT50" s="876"/>
      <c r="JBU50" s="876"/>
      <c r="JBV50" s="876"/>
      <c r="JBW50" s="876"/>
      <c r="JBX50" s="876"/>
      <c r="JBY50" s="876"/>
      <c r="JBZ50" s="876"/>
      <c r="JCA50" s="876"/>
      <c r="JCB50" s="876"/>
      <c r="JCC50" s="876"/>
      <c r="JCD50" s="876"/>
      <c r="JCE50" s="876"/>
      <c r="JCF50" s="876"/>
      <c r="JCG50" s="875"/>
      <c r="JCH50" s="876"/>
      <c r="JCI50" s="876"/>
      <c r="JCJ50" s="876"/>
      <c r="JCK50" s="876"/>
      <c r="JCL50" s="876"/>
      <c r="JCM50" s="876"/>
      <c r="JCN50" s="876"/>
      <c r="JCO50" s="876"/>
      <c r="JCP50" s="876"/>
      <c r="JCQ50" s="876"/>
      <c r="JCR50" s="876"/>
      <c r="JCS50" s="876"/>
      <c r="JCT50" s="876"/>
      <c r="JCU50" s="876"/>
      <c r="JCV50" s="876"/>
      <c r="JCW50" s="876"/>
      <c r="JCX50" s="876"/>
      <c r="JCY50" s="876"/>
      <c r="JCZ50" s="876"/>
      <c r="JDA50" s="876"/>
      <c r="JDB50" s="876"/>
      <c r="JDC50" s="876"/>
      <c r="JDD50" s="876"/>
      <c r="JDE50" s="876"/>
      <c r="JDF50" s="876"/>
      <c r="JDG50" s="876"/>
      <c r="JDH50" s="876"/>
      <c r="JDI50" s="876"/>
      <c r="JDJ50" s="876"/>
      <c r="JDK50" s="876"/>
      <c r="JDL50" s="875"/>
      <c r="JDM50" s="876"/>
      <c r="JDN50" s="876"/>
      <c r="JDO50" s="876"/>
      <c r="JDP50" s="876"/>
      <c r="JDQ50" s="876"/>
      <c r="JDR50" s="876"/>
      <c r="JDS50" s="876"/>
      <c r="JDT50" s="876"/>
      <c r="JDU50" s="876"/>
      <c r="JDV50" s="876"/>
      <c r="JDW50" s="876"/>
      <c r="JDX50" s="876"/>
      <c r="JDY50" s="876"/>
      <c r="JDZ50" s="876"/>
      <c r="JEA50" s="876"/>
      <c r="JEB50" s="876"/>
      <c r="JEC50" s="876"/>
      <c r="JED50" s="876"/>
      <c r="JEE50" s="876"/>
      <c r="JEF50" s="876"/>
      <c r="JEG50" s="876"/>
      <c r="JEH50" s="876"/>
      <c r="JEI50" s="876"/>
      <c r="JEJ50" s="876"/>
      <c r="JEK50" s="876"/>
      <c r="JEL50" s="876"/>
      <c r="JEM50" s="876"/>
      <c r="JEN50" s="876"/>
      <c r="JEO50" s="876"/>
      <c r="JEP50" s="876"/>
      <c r="JEQ50" s="875"/>
      <c r="JER50" s="876"/>
      <c r="JES50" s="876"/>
      <c r="JET50" s="876"/>
      <c r="JEU50" s="876"/>
      <c r="JEV50" s="876"/>
      <c r="JEW50" s="876"/>
      <c r="JEX50" s="876"/>
      <c r="JEY50" s="876"/>
      <c r="JEZ50" s="876"/>
      <c r="JFA50" s="876"/>
      <c r="JFB50" s="876"/>
      <c r="JFC50" s="876"/>
      <c r="JFD50" s="876"/>
      <c r="JFE50" s="876"/>
      <c r="JFF50" s="876"/>
      <c r="JFG50" s="876"/>
      <c r="JFH50" s="876"/>
      <c r="JFI50" s="876"/>
      <c r="JFJ50" s="876"/>
      <c r="JFK50" s="876"/>
      <c r="JFL50" s="876"/>
      <c r="JFM50" s="876"/>
      <c r="JFN50" s="876"/>
      <c r="JFO50" s="876"/>
      <c r="JFP50" s="876"/>
      <c r="JFQ50" s="876"/>
      <c r="JFR50" s="876"/>
      <c r="JFS50" s="876"/>
      <c r="JFT50" s="876"/>
      <c r="JFU50" s="876"/>
      <c r="JFV50" s="875"/>
      <c r="JFW50" s="876"/>
      <c r="JFX50" s="876"/>
      <c r="JFY50" s="876"/>
      <c r="JFZ50" s="876"/>
      <c r="JGA50" s="876"/>
      <c r="JGB50" s="876"/>
      <c r="JGC50" s="876"/>
      <c r="JGD50" s="876"/>
      <c r="JGE50" s="876"/>
      <c r="JGF50" s="876"/>
      <c r="JGG50" s="876"/>
      <c r="JGH50" s="876"/>
      <c r="JGI50" s="876"/>
      <c r="JGJ50" s="876"/>
      <c r="JGK50" s="876"/>
      <c r="JGL50" s="876"/>
      <c r="JGM50" s="876"/>
      <c r="JGN50" s="876"/>
      <c r="JGO50" s="876"/>
      <c r="JGP50" s="876"/>
      <c r="JGQ50" s="876"/>
      <c r="JGR50" s="876"/>
      <c r="JGS50" s="876"/>
      <c r="JGT50" s="876"/>
      <c r="JGU50" s="876"/>
      <c r="JGV50" s="876"/>
      <c r="JGW50" s="876"/>
      <c r="JGX50" s="876"/>
      <c r="JGY50" s="876"/>
      <c r="JGZ50" s="876"/>
      <c r="JHA50" s="875"/>
      <c r="JHB50" s="876"/>
      <c r="JHC50" s="876"/>
      <c r="JHD50" s="876"/>
      <c r="JHE50" s="876"/>
      <c r="JHF50" s="876"/>
      <c r="JHG50" s="876"/>
      <c r="JHH50" s="876"/>
      <c r="JHI50" s="876"/>
      <c r="JHJ50" s="876"/>
      <c r="JHK50" s="876"/>
      <c r="JHL50" s="876"/>
      <c r="JHM50" s="876"/>
      <c r="JHN50" s="876"/>
      <c r="JHO50" s="876"/>
      <c r="JHP50" s="876"/>
      <c r="JHQ50" s="876"/>
      <c r="JHR50" s="876"/>
      <c r="JHS50" s="876"/>
      <c r="JHT50" s="876"/>
      <c r="JHU50" s="876"/>
      <c r="JHV50" s="876"/>
      <c r="JHW50" s="876"/>
      <c r="JHX50" s="876"/>
      <c r="JHY50" s="876"/>
      <c r="JHZ50" s="876"/>
      <c r="JIA50" s="876"/>
      <c r="JIB50" s="876"/>
      <c r="JIC50" s="876"/>
      <c r="JID50" s="876"/>
      <c r="JIE50" s="876"/>
      <c r="JIF50" s="875"/>
      <c r="JIG50" s="876"/>
      <c r="JIH50" s="876"/>
      <c r="JII50" s="876"/>
      <c r="JIJ50" s="876"/>
      <c r="JIK50" s="876"/>
      <c r="JIL50" s="876"/>
      <c r="JIM50" s="876"/>
      <c r="JIN50" s="876"/>
      <c r="JIO50" s="876"/>
      <c r="JIP50" s="876"/>
      <c r="JIQ50" s="876"/>
      <c r="JIR50" s="876"/>
      <c r="JIS50" s="876"/>
      <c r="JIT50" s="876"/>
      <c r="JIU50" s="876"/>
      <c r="JIV50" s="876"/>
      <c r="JIW50" s="876"/>
      <c r="JIX50" s="876"/>
      <c r="JIY50" s="876"/>
      <c r="JIZ50" s="876"/>
      <c r="JJA50" s="876"/>
      <c r="JJB50" s="876"/>
      <c r="JJC50" s="876"/>
      <c r="JJD50" s="876"/>
      <c r="JJE50" s="876"/>
      <c r="JJF50" s="876"/>
      <c r="JJG50" s="876"/>
      <c r="JJH50" s="876"/>
      <c r="JJI50" s="876"/>
      <c r="JJJ50" s="876"/>
      <c r="JJK50" s="875"/>
      <c r="JJL50" s="876"/>
      <c r="JJM50" s="876"/>
      <c r="JJN50" s="876"/>
      <c r="JJO50" s="876"/>
      <c r="JJP50" s="876"/>
      <c r="JJQ50" s="876"/>
      <c r="JJR50" s="876"/>
      <c r="JJS50" s="876"/>
      <c r="JJT50" s="876"/>
      <c r="JJU50" s="876"/>
      <c r="JJV50" s="876"/>
      <c r="JJW50" s="876"/>
      <c r="JJX50" s="876"/>
      <c r="JJY50" s="876"/>
      <c r="JJZ50" s="876"/>
      <c r="JKA50" s="876"/>
      <c r="JKB50" s="876"/>
      <c r="JKC50" s="876"/>
      <c r="JKD50" s="876"/>
      <c r="JKE50" s="876"/>
      <c r="JKF50" s="876"/>
      <c r="JKG50" s="876"/>
      <c r="JKH50" s="876"/>
      <c r="JKI50" s="876"/>
      <c r="JKJ50" s="876"/>
      <c r="JKK50" s="876"/>
      <c r="JKL50" s="876"/>
      <c r="JKM50" s="876"/>
      <c r="JKN50" s="876"/>
      <c r="JKO50" s="876"/>
      <c r="JKP50" s="875"/>
      <c r="JKQ50" s="876"/>
      <c r="JKR50" s="876"/>
      <c r="JKS50" s="876"/>
      <c r="JKT50" s="876"/>
      <c r="JKU50" s="876"/>
      <c r="JKV50" s="876"/>
      <c r="JKW50" s="876"/>
      <c r="JKX50" s="876"/>
      <c r="JKY50" s="876"/>
      <c r="JKZ50" s="876"/>
      <c r="JLA50" s="876"/>
      <c r="JLB50" s="876"/>
      <c r="JLC50" s="876"/>
      <c r="JLD50" s="876"/>
      <c r="JLE50" s="876"/>
      <c r="JLF50" s="876"/>
      <c r="JLG50" s="876"/>
      <c r="JLH50" s="876"/>
      <c r="JLI50" s="876"/>
      <c r="JLJ50" s="876"/>
      <c r="JLK50" s="876"/>
      <c r="JLL50" s="876"/>
      <c r="JLM50" s="876"/>
      <c r="JLN50" s="876"/>
      <c r="JLO50" s="876"/>
      <c r="JLP50" s="876"/>
      <c r="JLQ50" s="876"/>
      <c r="JLR50" s="876"/>
      <c r="JLS50" s="876"/>
      <c r="JLT50" s="876"/>
      <c r="JLU50" s="875"/>
      <c r="JLV50" s="876"/>
      <c r="JLW50" s="876"/>
      <c r="JLX50" s="876"/>
      <c r="JLY50" s="876"/>
      <c r="JLZ50" s="876"/>
      <c r="JMA50" s="876"/>
      <c r="JMB50" s="876"/>
      <c r="JMC50" s="876"/>
      <c r="JMD50" s="876"/>
      <c r="JME50" s="876"/>
      <c r="JMF50" s="876"/>
      <c r="JMG50" s="876"/>
      <c r="JMH50" s="876"/>
      <c r="JMI50" s="876"/>
      <c r="JMJ50" s="876"/>
      <c r="JMK50" s="876"/>
      <c r="JML50" s="876"/>
      <c r="JMM50" s="876"/>
      <c r="JMN50" s="876"/>
      <c r="JMO50" s="876"/>
      <c r="JMP50" s="876"/>
      <c r="JMQ50" s="876"/>
      <c r="JMR50" s="876"/>
      <c r="JMS50" s="876"/>
      <c r="JMT50" s="876"/>
      <c r="JMU50" s="876"/>
      <c r="JMV50" s="876"/>
      <c r="JMW50" s="876"/>
      <c r="JMX50" s="876"/>
      <c r="JMY50" s="876"/>
      <c r="JMZ50" s="875"/>
      <c r="JNA50" s="876"/>
      <c r="JNB50" s="876"/>
      <c r="JNC50" s="876"/>
      <c r="JND50" s="876"/>
      <c r="JNE50" s="876"/>
      <c r="JNF50" s="876"/>
      <c r="JNG50" s="876"/>
      <c r="JNH50" s="876"/>
      <c r="JNI50" s="876"/>
      <c r="JNJ50" s="876"/>
      <c r="JNK50" s="876"/>
      <c r="JNL50" s="876"/>
      <c r="JNM50" s="876"/>
      <c r="JNN50" s="876"/>
      <c r="JNO50" s="876"/>
      <c r="JNP50" s="876"/>
      <c r="JNQ50" s="876"/>
      <c r="JNR50" s="876"/>
      <c r="JNS50" s="876"/>
      <c r="JNT50" s="876"/>
      <c r="JNU50" s="876"/>
      <c r="JNV50" s="876"/>
      <c r="JNW50" s="876"/>
      <c r="JNX50" s="876"/>
      <c r="JNY50" s="876"/>
      <c r="JNZ50" s="876"/>
      <c r="JOA50" s="876"/>
      <c r="JOB50" s="876"/>
      <c r="JOC50" s="876"/>
      <c r="JOD50" s="876"/>
      <c r="JOE50" s="875"/>
      <c r="JOF50" s="876"/>
      <c r="JOG50" s="876"/>
      <c r="JOH50" s="876"/>
      <c r="JOI50" s="876"/>
      <c r="JOJ50" s="876"/>
      <c r="JOK50" s="876"/>
      <c r="JOL50" s="876"/>
      <c r="JOM50" s="876"/>
      <c r="JON50" s="876"/>
      <c r="JOO50" s="876"/>
      <c r="JOP50" s="876"/>
      <c r="JOQ50" s="876"/>
      <c r="JOR50" s="876"/>
      <c r="JOS50" s="876"/>
      <c r="JOT50" s="876"/>
      <c r="JOU50" s="876"/>
      <c r="JOV50" s="876"/>
      <c r="JOW50" s="876"/>
      <c r="JOX50" s="876"/>
      <c r="JOY50" s="876"/>
      <c r="JOZ50" s="876"/>
      <c r="JPA50" s="876"/>
      <c r="JPB50" s="876"/>
      <c r="JPC50" s="876"/>
      <c r="JPD50" s="876"/>
      <c r="JPE50" s="876"/>
      <c r="JPF50" s="876"/>
      <c r="JPG50" s="876"/>
      <c r="JPH50" s="876"/>
      <c r="JPI50" s="876"/>
      <c r="JPJ50" s="875"/>
      <c r="JPK50" s="876"/>
      <c r="JPL50" s="876"/>
      <c r="JPM50" s="876"/>
      <c r="JPN50" s="876"/>
      <c r="JPO50" s="876"/>
      <c r="JPP50" s="876"/>
      <c r="JPQ50" s="876"/>
      <c r="JPR50" s="876"/>
      <c r="JPS50" s="876"/>
      <c r="JPT50" s="876"/>
      <c r="JPU50" s="876"/>
      <c r="JPV50" s="876"/>
      <c r="JPW50" s="876"/>
      <c r="JPX50" s="876"/>
      <c r="JPY50" s="876"/>
      <c r="JPZ50" s="876"/>
      <c r="JQA50" s="876"/>
      <c r="JQB50" s="876"/>
      <c r="JQC50" s="876"/>
      <c r="JQD50" s="876"/>
      <c r="JQE50" s="876"/>
      <c r="JQF50" s="876"/>
      <c r="JQG50" s="876"/>
      <c r="JQH50" s="876"/>
      <c r="JQI50" s="876"/>
      <c r="JQJ50" s="876"/>
      <c r="JQK50" s="876"/>
      <c r="JQL50" s="876"/>
      <c r="JQM50" s="876"/>
      <c r="JQN50" s="876"/>
      <c r="JQO50" s="875"/>
      <c r="JQP50" s="876"/>
      <c r="JQQ50" s="876"/>
      <c r="JQR50" s="876"/>
      <c r="JQS50" s="876"/>
      <c r="JQT50" s="876"/>
      <c r="JQU50" s="876"/>
      <c r="JQV50" s="876"/>
      <c r="JQW50" s="876"/>
      <c r="JQX50" s="876"/>
      <c r="JQY50" s="876"/>
      <c r="JQZ50" s="876"/>
      <c r="JRA50" s="876"/>
      <c r="JRB50" s="876"/>
      <c r="JRC50" s="876"/>
      <c r="JRD50" s="876"/>
      <c r="JRE50" s="876"/>
      <c r="JRF50" s="876"/>
      <c r="JRG50" s="876"/>
      <c r="JRH50" s="876"/>
      <c r="JRI50" s="876"/>
      <c r="JRJ50" s="876"/>
      <c r="JRK50" s="876"/>
      <c r="JRL50" s="876"/>
      <c r="JRM50" s="876"/>
      <c r="JRN50" s="876"/>
      <c r="JRO50" s="876"/>
      <c r="JRP50" s="876"/>
      <c r="JRQ50" s="876"/>
      <c r="JRR50" s="876"/>
      <c r="JRS50" s="876"/>
      <c r="JRT50" s="875"/>
      <c r="JRU50" s="876"/>
      <c r="JRV50" s="876"/>
      <c r="JRW50" s="876"/>
      <c r="JRX50" s="876"/>
      <c r="JRY50" s="876"/>
      <c r="JRZ50" s="876"/>
      <c r="JSA50" s="876"/>
      <c r="JSB50" s="876"/>
      <c r="JSC50" s="876"/>
      <c r="JSD50" s="876"/>
      <c r="JSE50" s="876"/>
      <c r="JSF50" s="876"/>
      <c r="JSG50" s="876"/>
      <c r="JSH50" s="876"/>
      <c r="JSI50" s="876"/>
      <c r="JSJ50" s="876"/>
      <c r="JSK50" s="876"/>
      <c r="JSL50" s="876"/>
      <c r="JSM50" s="876"/>
      <c r="JSN50" s="876"/>
      <c r="JSO50" s="876"/>
      <c r="JSP50" s="876"/>
      <c r="JSQ50" s="876"/>
      <c r="JSR50" s="876"/>
      <c r="JSS50" s="876"/>
      <c r="JST50" s="876"/>
      <c r="JSU50" s="876"/>
      <c r="JSV50" s="876"/>
      <c r="JSW50" s="876"/>
      <c r="JSX50" s="876"/>
      <c r="JSY50" s="875"/>
      <c r="JSZ50" s="876"/>
      <c r="JTA50" s="876"/>
      <c r="JTB50" s="876"/>
      <c r="JTC50" s="876"/>
      <c r="JTD50" s="876"/>
      <c r="JTE50" s="876"/>
      <c r="JTF50" s="876"/>
      <c r="JTG50" s="876"/>
      <c r="JTH50" s="876"/>
      <c r="JTI50" s="876"/>
      <c r="JTJ50" s="876"/>
      <c r="JTK50" s="876"/>
      <c r="JTL50" s="876"/>
      <c r="JTM50" s="876"/>
      <c r="JTN50" s="876"/>
      <c r="JTO50" s="876"/>
      <c r="JTP50" s="876"/>
      <c r="JTQ50" s="876"/>
      <c r="JTR50" s="876"/>
      <c r="JTS50" s="876"/>
      <c r="JTT50" s="876"/>
      <c r="JTU50" s="876"/>
      <c r="JTV50" s="876"/>
      <c r="JTW50" s="876"/>
      <c r="JTX50" s="876"/>
      <c r="JTY50" s="876"/>
      <c r="JTZ50" s="876"/>
      <c r="JUA50" s="876"/>
      <c r="JUB50" s="876"/>
      <c r="JUC50" s="876"/>
      <c r="JUD50" s="875"/>
      <c r="JUE50" s="876"/>
      <c r="JUF50" s="876"/>
      <c r="JUG50" s="876"/>
      <c r="JUH50" s="876"/>
      <c r="JUI50" s="876"/>
      <c r="JUJ50" s="876"/>
      <c r="JUK50" s="876"/>
      <c r="JUL50" s="876"/>
      <c r="JUM50" s="876"/>
      <c r="JUN50" s="876"/>
      <c r="JUO50" s="876"/>
      <c r="JUP50" s="876"/>
      <c r="JUQ50" s="876"/>
      <c r="JUR50" s="876"/>
      <c r="JUS50" s="876"/>
      <c r="JUT50" s="876"/>
      <c r="JUU50" s="876"/>
      <c r="JUV50" s="876"/>
      <c r="JUW50" s="876"/>
      <c r="JUX50" s="876"/>
      <c r="JUY50" s="876"/>
      <c r="JUZ50" s="876"/>
      <c r="JVA50" s="876"/>
      <c r="JVB50" s="876"/>
      <c r="JVC50" s="876"/>
      <c r="JVD50" s="876"/>
      <c r="JVE50" s="876"/>
      <c r="JVF50" s="876"/>
      <c r="JVG50" s="876"/>
      <c r="JVH50" s="876"/>
      <c r="JVI50" s="875"/>
      <c r="JVJ50" s="876"/>
      <c r="JVK50" s="876"/>
      <c r="JVL50" s="876"/>
      <c r="JVM50" s="876"/>
      <c r="JVN50" s="876"/>
      <c r="JVO50" s="876"/>
      <c r="JVP50" s="876"/>
      <c r="JVQ50" s="876"/>
      <c r="JVR50" s="876"/>
      <c r="JVS50" s="876"/>
      <c r="JVT50" s="876"/>
      <c r="JVU50" s="876"/>
      <c r="JVV50" s="876"/>
      <c r="JVW50" s="876"/>
      <c r="JVX50" s="876"/>
      <c r="JVY50" s="876"/>
      <c r="JVZ50" s="876"/>
      <c r="JWA50" s="876"/>
      <c r="JWB50" s="876"/>
      <c r="JWC50" s="876"/>
      <c r="JWD50" s="876"/>
      <c r="JWE50" s="876"/>
      <c r="JWF50" s="876"/>
      <c r="JWG50" s="876"/>
      <c r="JWH50" s="876"/>
      <c r="JWI50" s="876"/>
      <c r="JWJ50" s="876"/>
      <c r="JWK50" s="876"/>
      <c r="JWL50" s="876"/>
      <c r="JWM50" s="876"/>
      <c r="JWN50" s="875"/>
      <c r="JWO50" s="876"/>
      <c r="JWP50" s="876"/>
      <c r="JWQ50" s="876"/>
      <c r="JWR50" s="876"/>
      <c r="JWS50" s="876"/>
      <c r="JWT50" s="876"/>
      <c r="JWU50" s="876"/>
      <c r="JWV50" s="876"/>
      <c r="JWW50" s="876"/>
      <c r="JWX50" s="876"/>
      <c r="JWY50" s="876"/>
      <c r="JWZ50" s="876"/>
      <c r="JXA50" s="876"/>
      <c r="JXB50" s="876"/>
      <c r="JXC50" s="876"/>
      <c r="JXD50" s="876"/>
      <c r="JXE50" s="876"/>
      <c r="JXF50" s="876"/>
      <c r="JXG50" s="876"/>
      <c r="JXH50" s="876"/>
      <c r="JXI50" s="876"/>
      <c r="JXJ50" s="876"/>
      <c r="JXK50" s="876"/>
      <c r="JXL50" s="876"/>
      <c r="JXM50" s="876"/>
      <c r="JXN50" s="876"/>
      <c r="JXO50" s="876"/>
      <c r="JXP50" s="876"/>
      <c r="JXQ50" s="876"/>
      <c r="JXR50" s="876"/>
      <c r="JXS50" s="875"/>
      <c r="JXT50" s="876"/>
      <c r="JXU50" s="876"/>
      <c r="JXV50" s="876"/>
      <c r="JXW50" s="876"/>
      <c r="JXX50" s="876"/>
      <c r="JXY50" s="876"/>
      <c r="JXZ50" s="876"/>
      <c r="JYA50" s="876"/>
      <c r="JYB50" s="876"/>
      <c r="JYC50" s="876"/>
      <c r="JYD50" s="876"/>
      <c r="JYE50" s="876"/>
      <c r="JYF50" s="876"/>
      <c r="JYG50" s="876"/>
      <c r="JYH50" s="876"/>
      <c r="JYI50" s="876"/>
      <c r="JYJ50" s="876"/>
      <c r="JYK50" s="876"/>
      <c r="JYL50" s="876"/>
      <c r="JYM50" s="876"/>
      <c r="JYN50" s="876"/>
      <c r="JYO50" s="876"/>
      <c r="JYP50" s="876"/>
      <c r="JYQ50" s="876"/>
      <c r="JYR50" s="876"/>
      <c r="JYS50" s="876"/>
      <c r="JYT50" s="876"/>
      <c r="JYU50" s="876"/>
      <c r="JYV50" s="876"/>
      <c r="JYW50" s="876"/>
      <c r="JYX50" s="875"/>
      <c r="JYY50" s="876"/>
      <c r="JYZ50" s="876"/>
      <c r="JZA50" s="876"/>
      <c r="JZB50" s="876"/>
      <c r="JZC50" s="876"/>
      <c r="JZD50" s="876"/>
      <c r="JZE50" s="876"/>
      <c r="JZF50" s="876"/>
      <c r="JZG50" s="876"/>
      <c r="JZH50" s="876"/>
      <c r="JZI50" s="876"/>
      <c r="JZJ50" s="876"/>
      <c r="JZK50" s="876"/>
      <c r="JZL50" s="876"/>
      <c r="JZM50" s="876"/>
      <c r="JZN50" s="876"/>
      <c r="JZO50" s="876"/>
      <c r="JZP50" s="876"/>
      <c r="JZQ50" s="876"/>
      <c r="JZR50" s="876"/>
      <c r="JZS50" s="876"/>
      <c r="JZT50" s="876"/>
      <c r="JZU50" s="876"/>
      <c r="JZV50" s="876"/>
      <c r="JZW50" s="876"/>
      <c r="JZX50" s="876"/>
      <c r="JZY50" s="876"/>
      <c r="JZZ50" s="876"/>
      <c r="KAA50" s="876"/>
      <c r="KAB50" s="876"/>
      <c r="KAC50" s="875"/>
      <c r="KAD50" s="876"/>
      <c r="KAE50" s="876"/>
      <c r="KAF50" s="876"/>
      <c r="KAG50" s="876"/>
      <c r="KAH50" s="876"/>
      <c r="KAI50" s="876"/>
      <c r="KAJ50" s="876"/>
      <c r="KAK50" s="876"/>
      <c r="KAL50" s="876"/>
      <c r="KAM50" s="876"/>
      <c r="KAN50" s="876"/>
      <c r="KAO50" s="876"/>
      <c r="KAP50" s="876"/>
      <c r="KAQ50" s="876"/>
      <c r="KAR50" s="876"/>
      <c r="KAS50" s="876"/>
      <c r="KAT50" s="876"/>
      <c r="KAU50" s="876"/>
      <c r="KAV50" s="876"/>
      <c r="KAW50" s="876"/>
      <c r="KAX50" s="876"/>
      <c r="KAY50" s="876"/>
      <c r="KAZ50" s="876"/>
      <c r="KBA50" s="876"/>
      <c r="KBB50" s="876"/>
      <c r="KBC50" s="876"/>
      <c r="KBD50" s="876"/>
      <c r="KBE50" s="876"/>
      <c r="KBF50" s="876"/>
      <c r="KBG50" s="876"/>
      <c r="KBH50" s="875"/>
      <c r="KBI50" s="876"/>
      <c r="KBJ50" s="876"/>
      <c r="KBK50" s="876"/>
      <c r="KBL50" s="876"/>
      <c r="KBM50" s="876"/>
      <c r="KBN50" s="876"/>
      <c r="KBO50" s="876"/>
      <c r="KBP50" s="876"/>
      <c r="KBQ50" s="876"/>
      <c r="KBR50" s="876"/>
      <c r="KBS50" s="876"/>
      <c r="KBT50" s="876"/>
      <c r="KBU50" s="876"/>
      <c r="KBV50" s="876"/>
      <c r="KBW50" s="876"/>
      <c r="KBX50" s="876"/>
      <c r="KBY50" s="876"/>
      <c r="KBZ50" s="876"/>
      <c r="KCA50" s="876"/>
      <c r="KCB50" s="876"/>
      <c r="KCC50" s="876"/>
      <c r="KCD50" s="876"/>
      <c r="KCE50" s="876"/>
      <c r="KCF50" s="876"/>
      <c r="KCG50" s="876"/>
      <c r="KCH50" s="876"/>
      <c r="KCI50" s="876"/>
      <c r="KCJ50" s="876"/>
      <c r="KCK50" s="876"/>
      <c r="KCL50" s="876"/>
      <c r="KCM50" s="875"/>
      <c r="KCN50" s="876"/>
      <c r="KCO50" s="876"/>
      <c r="KCP50" s="876"/>
      <c r="KCQ50" s="876"/>
      <c r="KCR50" s="876"/>
      <c r="KCS50" s="876"/>
      <c r="KCT50" s="876"/>
      <c r="KCU50" s="876"/>
      <c r="KCV50" s="876"/>
      <c r="KCW50" s="876"/>
      <c r="KCX50" s="876"/>
      <c r="KCY50" s="876"/>
      <c r="KCZ50" s="876"/>
      <c r="KDA50" s="876"/>
      <c r="KDB50" s="876"/>
      <c r="KDC50" s="876"/>
      <c r="KDD50" s="876"/>
      <c r="KDE50" s="876"/>
      <c r="KDF50" s="876"/>
      <c r="KDG50" s="876"/>
      <c r="KDH50" s="876"/>
      <c r="KDI50" s="876"/>
      <c r="KDJ50" s="876"/>
      <c r="KDK50" s="876"/>
      <c r="KDL50" s="876"/>
      <c r="KDM50" s="876"/>
      <c r="KDN50" s="876"/>
      <c r="KDO50" s="876"/>
      <c r="KDP50" s="876"/>
      <c r="KDQ50" s="876"/>
      <c r="KDR50" s="875"/>
      <c r="KDS50" s="876"/>
      <c r="KDT50" s="876"/>
      <c r="KDU50" s="876"/>
      <c r="KDV50" s="876"/>
      <c r="KDW50" s="876"/>
      <c r="KDX50" s="876"/>
      <c r="KDY50" s="876"/>
      <c r="KDZ50" s="876"/>
      <c r="KEA50" s="876"/>
      <c r="KEB50" s="876"/>
      <c r="KEC50" s="876"/>
      <c r="KED50" s="876"/>
      <c r="KEE50" s="876"/>
      <c r="KEF50" s="876"/>
      <c r="KEG50" s="876"/>
      <c r="KEH50" s="876"/>
      <c r="KEI50" s="876"/>
      <c r="KEJ50" s="876"/>
      <c r="KEK50" s="876"/>
      <c r="KEL50" s="876"/>
      <c r="KEM50" s="876"/>
      <c r="KEN50" s="876"/>
      <c r="KEO50" s="876"/>
      <c r="KEP50" s="876"/>
      <c r="KEQ50" s="876"/>
      <c r="KER50" s="876"/>
      <c r="KES50" s="876"/>
      <c r="KET50" s="876"/>
      <c r="KEU50" s="876"/>
      <c r="KEV50" s="876"/>
      <c r="KEW50" s="875"/>
      <c r="KEX50" s="876"/>
      <c r="KEY50" s="876"/>
      <c r="KEZ50" s="876"/>
      <c r="KFA50" s="876"/>
      <c r="KFB50" s="876"/>
      <c r="KFC50" s="876"/>
      <c r="KFD50" s="876"/>
      <c r="KFE50" s="876"/>
      <c r="KFF50" s="876"/>
      <c r="KFG50" s="876"/>
      <c r="KFH50" s="876"/>
      <c r="KFI50" s="876"/>
      <c r="KFJ50" s="876"/>
      <c r="KFK50" s="876"/>
      <c r="KFL50" s="876"/>
      <c r="KFM50" s="876"/>
      <c r="KFN50" s="876"/>
      <c r="KFO50" s="876"/>
      <c r="KFP50" s="876"/>
      <c r="KFQ50" s="876"/>
      <c r="KFR50" s="876"/>
      <c r="KFS50" s="876"/>
      <c r="KFT50" s="876"/>
      <c r="KFU50" s="876"/>
      <c r="KFV50" s="876"/>
      <c r="KFW50" s="876"/>
      <c r="KFX50" s="876"/>
      <c r="KFY50" s="876"/>
      <c r="KFZ50" s="876"/>
      <c r="KGA50" s="876"/>
      <c r="KGB50" s="875"/>
      <c r="KGC50" s="876"/>
      <c r="KGD50" s="876"/>
      <c r="KGE50" s="876"/>
      <c r="KGF50" s="876"/>
      <c r="KGG50" s="876"/>
      <c r="KGH50" s="876"/>
      <c r="KGI50" s="876"/>
      <c r="KGJ50" s="876"/>
      <c r="KGK50" s="876"/>
      <c r="KGL50" s="876"/>
      <c r="KGM50" s="876"/>
      <c r="KGN50" s="876"/>
      <c r="KGO50" s="876"/>
      <c r="KGP50" s="876"/>
      <c r="KGQ50" s="876"/>
      <c r="KGR50" s="876"/>
      <c r="KGS50" s="876"/>
      <c r="KGT50" s="876"/>
      <c r="KGU50" s="876"/>
      <c r="KGV50" s="876"/>
      <c r="KGW50" s="876"/>
      <c r="KGX50" s="876"/>
      <c r="KGY50" s="876"/>
      <c r="KGZ50" s="876"/>
      <c r="KHA50" s="876"/>
      <c r="KHB50" s="876"/>
      <c r="KHC50" s="876"/>
      <c r="KHD50" s="876"/>
      <c r="KHE50" s="876"/>
      <c r="KHF50" s="876"/>
      <c r="KHG50" s="875"/>
      <c r="KHH50" s="876"/>
      <c r="KHI50" s="876"/>
      <c r="KHJ50" s="876"/>
      <c r="KHK50" s="876"/>
      <c r="KHL50" s="876"/>
      <c r="KHM50" s="876"/>
      <c r="KHN50" s="876"/>
      <c r="KHO50" s="876"/>
      <c r="KHP50" s="876"/>
      <c r="KHQ50" s="876"/>
      <c r="KHR50" s="876"/>
      <c r="KHS50" s="876"/>
      <c r="KHT50" s="876"/>
      <c r="KHU50" s="876"/>
      <c r="KHV50" s="876"/>
      <c r="KHW50" s="876"/>
      <c r="KHX50" s="876"/>
      <c r="KHY50" s="876"/>
      <c r="KHZ50" s="876"/>
      <c r="KIA50" s="876"/>
      <c r="KIB50" s="876"/>
      <c r="KIC50" s="876"/>
      <c r="KID50" s="876"/>
      <c r="KIE50" s="876"/>
      <c r="KIF50" s="876"/>
      <c r="KIG50" s="876"/>
      <c r="KIH50" s="876"/>
      <c r="KII50" s="876"/>
      <c r="KIJ50" s="876"/>
      <c r="KIK50" s="876"/>
      <c r="KIL50" s="875"/>
      <c r="KIM50" s="876"/>
      <c r="KIN50" s="876"/>
      <c r="KIO50" s="876"/>
      <c r="KIP50" s="876"/>
      <c r="KIQ50" s="876"/>
      <c r="KIR50" s="876"/>
      <c r="KIS50" s="876"/>
      <c r="KIT50" s="876"/>
      <c r="KIU50" s="876"/>
      <c r="KIV50" s="876"/>
      <c r="KIW50" s="876"/>
      <c r="KIX50" s="876"/>
      <c r="KIY50" s="876"/>
      <c r="KIZ50" s="876"/>
      <c r="KJA50" s="876"/>
      <c r="KJB50" s="876"/>
      <c r="KJC50" s="876"/>
      <c r="KJD50" s="876"/>
      <c r="KJE50" s="876"/>
      <c r="KJF50" s="876"/>
      <c r="KJG50" s="876"/>
      <c r="KJH50" s="876"/>
      <c r="KJI50" s="876"/>
      <c r="KJJ50" s="876"/>
      <c r="KJK50" s="876"/>
      <c r="KJL50" s="876"/>
      <c r="KJM50" s="876"/>
      <c r="KJN50" s="876"/>
      <c r="KJO50" s="876"/>
      <c r="KJP50" s="876"/>
      <c r="KJQ50" s="875"/>
      <c r="KJR50" s="876"/>
      <c r="KJS50" s="876"/>
      <c r="KJT50" s="876"/>
      <c r="KJU50" s="876"/>
      <c r="KJV50" s="876"/>
      <c r="KJW50" s="876"/>
      <c r="KJX50" s="876"/>
      <c r="KJY50" s="876"/>
      <c r="KJZ50" s="876"/>
      <c r="KKA50" s="876"/>
      <c r="KKB50" s="876"/>
      <c r="KKC50" s="876"/>
      <c r="KKD50" s="876"/>
      <c r="KKE50" s="876"/>
      <c r="KKF50" s="876"/>
      <c r="KKG50" s="876"/>
      <c r="KKH50" s="876"/>
      <c r="KKI50" s="876"/>
      <c r="KKJ50" s="876"/>
      <c r="KKK50" s="876"/>
      <c r="KKL50" s="876"/>
      <c r="KKM50" s="876"/>
      <c r="KKN50" s="876"/>
      <c r="KKO50" s="876"/>
      <c r="KKP50" s="876"/>
      <c r="KKQ50" s="876"/>
      <c r="KKR50" s="876"/>
      <c r="KKS50" s="876"/>
      <c r="KKT50" s="876"/>
      <c r="KKU50" s="876"/>
      <c r="KKV50" s="875"/>
      <c r="KKW50" s="876"/>
      <c r="KKX50" s="876"/>
      <c r="KKY50" s="876"/>
      <c r="KKZ50" s="876"/>
      <c r="KLA50" s="876"/>
      <c r="KLB50" s="876"/>
      <c r="KLC50" s="876"/>
      <c r="KLD50" s="876"/>
      <c r="KLE50" s="876"/>
      <c r="KLF50" s="876"/>
      <c r="KLG50" s="876"/>
      <c r="KLH50" s="876"/>
      <c r="KLI50" s="876"/>
      <c r="KLJ50" s="876"/>
      <c r="KLK50" s="876"/>
      <c r="KLL50" s="876"/>
      <c r="KLM50" s="876"/>
      <c r="KLN50" s="876"/>
      <c r="KLO50" s="876"/>
      <c r="KLP50" s="876"/>
      <c r="KLQ50" s="876"/>
      <c r="KLR50" s="876"/>
      <c r="KLS50" s="876"/>
      <c r="KLT50" s="876"/>
      <c r="KLU50" s="876"/>
      <c r="KLV50" s="876"/>
      <c r="KLW50" s="876"/>
      <c r="KLX50" s="876"/>
      <c r="KLY50" s="876"/>
      <c r="KLZ50" s="876"/>
      <c r="KMA50" s="875"/>
      <c r="KMB50" s="876"/>
      <c r="KMC50" s="876"/>
      <c r="KMD50" s="876"/>
      <c r="KME50" s="876"/>
      <c r="KMF50" s="876"/>
      <c r="KMG50" s="876"/>
      <c r="KMH50" s="876"/>
      <c r="KMI50" s="876"/>
      <c r="KMJ50" s="876"/>
      <c r="KMK50" s="876"/>
      <c r="KML50" s="876"/>
      <c r="KMM50" s="876"/>
      <c r="KMN50" s="876"/>
      <c r="KMO50" s="876"/>
      <c r="KMP50" s="876"/>
      <c r="KMQ50" s="876"/>
      <c r="KMR50" s="876"/>
      <c r="KMS50" s="876"/>
      <c r="KMT50" s="876"/>
      <c r="KMU50" s="876"/>
      <c r="KMV50" s="876"/>
      <c r="KMW50" s="876"/>
      <c r="KMX50" s="876"/>
      <c r="KMY50" s="876"/>
      <c r="KMZ50" s="876"/>
      <c r="KNA50" s="876"/>
      <c r="KNB50" s="876"/>
      <c r="KNC50" s="876"/>
      <c r="KND50" s="876"/>
      <c r="KNE50" s="876"/>
      <c r="KNF50" s="875"/>
      <c r="KNG50" s="876"/>
      <c r="KNH50" s="876"/>
      <c r="KNI50" s="876"/>
      <c r="KNJ50" s="876"/>
      <c r="KNK50" s="876"/>
      <c r="KNL50" s="876"/>
      <c r="KNM50" s="876"/>
      <c r="KNN50" s="876"/>
      <c r="KNO50" s="876"/>
      <c r="KNP50" s="876"/>
      <c r="KNQ50" s="876"/>
      <c r="KNR50" s="876"/>
      <c r="KNS50" s="876"/>
      <c r="KNT50" s="876"/>
      <c r="KNU50" s="876"/>
      <c r="KNV50" s="876"/>
      <c r="KNW50" s="876"/>
      <c r="KNX50" s="876"/>
      <c r="KNY50" s="876"/>
      <c r="KNZ50" s="876"/>
      <c r="KOA50" s="876"/>
      <c r="KOB50" s="876"/>
      <c r="KOC50" s="876"/>
      <c r="KOD50" s="876"/>
      <c r="KOE50" s="876"/>
      <c r="KOF50" s="876"/>
      <c r="KOG50" s="876"/>
      <c r="KOH50" s="876"/>
      <c r="KOI50" s="876"/>
      <c r="KOJ50" s="876"/>
      <c r="KOK50" s="875"/>
      <c r="KOL50" s="876"/>
      <c r="KOM50" s="876"/>
      <c r="KON50" s="876"/>
      <c r="KOO50" s="876"/>
      <c r="KOP50" s="876"/>
      <c r="KOQ50" s="876"/>
      <c r="KOR50" s="876"/>
      <c r="KOS50" s="876"/>
      <c r="KOT50" s="876"/>
      <c r="KOU50" s="876"/>
      <c r="KOV50" s="876"/>
      <c r="KOW50" s="876"/>
      <c r="KOX50" s="876"/>
      <c r="KOY50" s="876"/>
      <c r="KOZ50" s="876"/>
      <c r="KPA50" s="876"/>
      <c r="KPB50" s="876"/>
      <c r="KPC50" s="876"/>
      <c r="KPD50" s="876"/>
      <c r="KPE50" s="876"/>
      <c r="KPF50" s="876"/>
      <c r="KPG50" s="876"/>
      <c r="KPH50" s="876"/>
      <c r="KPI50" s="876"/>
      <c r="KPJ50" s="876"/>
      <c r="KPK50" s="876"/>
      <c r="KPL50" s="876"/>
      <c r="KPM50" s="876"/>
      <c r="KPN50" s="876"/>
      <c r="KPO50" s="876"/>
      <c r="KPP50" s="875"/>
      <c r="KPQ50" s="876"/>
      <c r="KPR50" s="876"/>
      <c r="KPS50" s="876"/>
      <c r="KPT50" s="876"/>
      <c r="KPU50" s="876"/>
      <c r="KPV50" s="876"/>
      <c r="KPW50" s="876"/>
      <c r="KPX50" s="876"/>
      <c r="KPY50" s="876"/>
      <c r="KPZ50" s="876"/>
      <c r="KQA50" s="876"/>
      <c r="KQB50" s="876"/>
      <c r="KQC50" s="876"/>
      <c r="KQD50" s="876"/>
      <c r="KQE50" s="876"/>
      <c r="KQF50" s="876"/>
      <c r="KQG50" s="876"/>
      <c r="KQH50" s="876"/>
      <c r="KQI50" s="876"/>
      <c r="KQJ50" s="876"/>
      <c r="KQK50" s="876"/>
      <c r="KQL50" s="876"/>
      <c r="KQM50" s="876"/>
      <c r="KQN50" s="876"/>
      <c r="KQO50" s="876"/>
      <c r="KQP50" s="876"/>
      <c r="KQQ50" s="876"/>
      <c r="KQR50" s="876"/>
      <c r="KQS50" s="876"/>
      <c r="KQT50" s="876"/>
      <c r="KQU50" s="875"/>
      <c r="KQV50" s="876"/>
      <c r="KQW50" s="876"/>
      <c r="KQX50" s="876"/>
      <c r="KQY50" s="876"/>
      <c r="KQZ50" s="876"/>
      <c r="KRA50" s="876"/>
      <c r="KRB50" s="876"/>
      <c r="KRC50" s="876"/>
      <c r="KRD50" s="876"/>
      <c r="KRE50" s="876"/>
      <c r="KRF50" s="876"/>
      <c r="KRG50" s="876"/>
      <c r="KRH50" s="876"/>
      <c r="KRI50" s="876"/>
      <c r="KRJ50" s="876"/>
      <c r="KRK50" s="876"/>
      <c r="KRL50" s="876"/>
      <c r="KRM50" s="876"/>
      <c r="KRN50" s="876"/>
      <c r="KRO50" s="876"/>
      <c r="KRP50" s="876"/>
      <c r="KRQ50" s="876"/>
      <c r="KRR50" s="876"/>
      <c r="KRS50" s="876"/>
      <c r="KRT50" s="876"/>
      <c r="KRU50" s="876"/>
      <c r="KRV50" s="876"/>
      <c r="KRW50" s="876"/>
      <c r="KRX50" s="876"/>
      <c r="KRY50" s="876"/>
      <c r="KRZ50" s="875"/>
      <c r="KSA50" s="876"/>
      <c r="KSB50" s="876"/>
      <c r="KSC50" s="876"/>
      <c r="KSD50" s="876"/>
      <c r="KSE50" s="876"/>
      <c r="KSF50" s="876"/>
      <c r="KSG50" s="876"/>
      <c r="KSH50" s="876"/>
      <c r="KSI50" s="876"/>
      <c r="KSJ50" s="876"/>
      <c r="KSK50" s="876"/>
      <c r="KSL50" s="876"/>
      <c r="KSM50" s="876"/>
      <c r="KSN50" s="876"/>
      <c r="KSO50" s="876"/>
      <c r="KSP50" s="876"/>
      <c r="KSQ50" s="876"/>
      <c r="KSR50" s="876"/>
      <c r="KSS50" s="876"/>
      <c r="KST50" s="876"/>
      <c r="KSU50" s="876"/>
      <c r="KSV50" s="876"/>
      <c r="KSW50" s="876"/>
      <c r="KSX50" s="876"/>
      <c r="KSY50" s="876"/>
      <c r="KSZ50" s="876"/>
      <c r="KTA50" s="876"/>
      <c r="KTB50" s="876"/>
      <c r="KTC50" s="876"/>
      <c r="KTD50" s="876"/>
      <c r="KTE50" s="875"/>
      <c r="KTF50" s="876"/>
      <c r="KTG50" s="876"/>
      <c r="KTH50" s="876"/>
      <c r="KTI50" s="876"/>
      <c r="KTJ50" s="876"/>
      <c r="KTK50" s="876"/>
      <c r="KTL50" s="876"/>
      <c r="KTM50" s="876"/>
      <c r="KTN50" s="876"/>
      <c r="KTO50" s="876"/>
      <c r="KTP50" s="876"/>
      <c r="KTQ50" s="876"/>
      <c r="KTR50" s="876"/>
      <c r="KTS50" s="876"/>
      <c r="KTT50" s="876"/>
      <c r="KTU50" s="876"/>
      <c r="KTV50" s="876"/>
      <c r="KTW50" s="876"/>
      <c r="KTX50" s="876"/>
      <c r="KTY50" s="876"/>
      <c r="KTZ50" s="876"/>
      <c r="KUA50" s="876"/>
      <c r="KUB50" s="876"/>
      <c r="KUC50" s="876"/>
      <c r="KUD50" s="876"/>
      <c r="KUE50" s="876"/>
      <c r="KUF50" s="876"/>
      <c r="KUG50" s="876"/>
      <c r="KUH50" s="876"/>
      <c r="KUI50" s="876"/>
      <c r="KUJ50" s="875"/>
      <c r="KUK50" s="876"/>
      <c r="KUL50" s="876"/>
      <c r="KUM50" s="876"/>
      <c r="KUN50" s="876"/>
      <c r="KUO50" s="876"/>
      <c r="KUP50" s="876"/>
      <c r="KUQ50" s="876"/>
      <c r="KUR50" s="876"/>
      <c r="KUS50" s="876"/>
      <c r="KUT50" s="876"/>
      <c r="KUU50" s="876"/>
      <c r="KUV50" s="876"/>
      <c r="KUW50" s="876"/>
      <c r="KUX50" s="876"/>
      <c r="KUY50" s="876"/>
      <c r="KUZ50" s="876"/>
      <c r="KVA50" s="876"/>
      <c r="KVB50" s="876"/>
      <c r="KVC50" s="876"/>
      <c r="KVD50" s="876"/>
      <c r="KVE50" s="876"/>
      <c r="KVF50" s="876"/>
      <c r="KVG50" s="876"/>
      <c r="KVH50" s="876"/>
      <c r="KVI50" s="876"/>
      <c r="KVJ50" s="876"/>
      <c r="KVK50" s="876"/>
      <c r="KVL50" s="876"/>
      <c r="KVM50" s="876"/>
      <c r="KVN50" s="876"/>
      <c r="KVO50" s="875"/>
      <c r="KVP50" s="876"/>
      <c r="KVQ50" s="876"/>
      <c r="KVR50" s="876"/>
      <c r="KVS50" s="876"/>
      <c r="KVT50" s="876"/>
      <c r="KVU50" s="876"/>
      <c r="KVV50" s="876"/>
      <c r="KVW50" s="876"/>
      <c r="KVX50" s="876"/>
      <c r="KVY50" s="876"/>
      <c r="KVZ50" s="876"/>
      <c r="KWA50" s="876"/>
      <c r="KWB50" s="876"/>
      <c r="KWC50" s="876"/>
      <c r="KWD50" s="876"/>
      <c r="KWE50" s="876"/>
      <c r="KWF50" s="876"/>
      <c r="KWG50" s="876"/>
      <c r="KWH50" s="876"/>
      <c r="KWI50" s="876"/>
      <c r="KWJ50" s="876"/>
      <c r="KWK50" s="876"/>
      <c r="KWL50" s="876"/>
      <c r="KWM50" s="876"/>
      <c r="KWN50" s="876"/>
      <c r="KWO50" s="876"/>
      <c r="KWP50" s="876"/>
      <c r="KWQ50" s="876"/>
      <c r="KWR50" s="876"/>
      <c r="KWS50" s="876"/>
      <c r="KWT50" s="875"/>
      <c r="KWU50" s="876"/>
      <c r="KWV50" s="876"/>
      <c r="KWW50" s="876"/>
      <c r="KWX50" s="876"/>
      <c r="KWY50" s="876"/>
      <c r="KWZ50" s="876"/>
      <c r="KXA50" s="876"/>
      <c r="KXB50" s="876"/>
      <c r="KXC50" s="876"/>
      <c r="KXD50" s="876"/>
      <c r="KXE50" s="876"/>
      <c r="KXF50" s="876"/>
      <c r="KXG50" s="876"/>
      <c r="KXH50" s="876"/>
      <c r="KXI50" s="876"/>
      <c r="KXJ50" s="876"/>
      <c r="KXK50" s="876"/>
      <c r="KXL50" s="876"/>
      <c r="KXM50" s="876"/>
      <c r="KXN50" s="876"/>
      <c r="KXO50" s="876"/>
      <c r="KXP50" s="876"/>
      <c r="KXQ50" s="876"/>
      <c r="KXR50" s="876"/>
      <c r="KXS50" s="876"/>
      <c r="KXT50" s="876"/>
      <c r="KXU50" s="876"/>
      <c r="KXV50" s="876"/>
      <c r="KXW50" s="876"/>
      <c r="KXX50" s="876"/>
      <c r="KXY50" s="875"/>
      <c r="KXZ50" s="876"/>
      <c r="KYA50" s="876"/>
      <c r="KYB50" s="876"/>
      <c r="KYC50" s="876"/>
      <c r="KYD50" s="876"/>
      <c r="KYE50" s="876"/>
      <c r="KYF50" s="876"/>
      <c r="KYG50" s="876"/>
      <c r="KYH50" s="876"/>
      <c r="KYI50" s="876"/>
      <c r="KYJ50" s="876"/>
      <c r="KYK50" s="876"/>
      <c r="KYL50" s="876"/>
      <c r="KYM50" s="876"/>
      <c r="KYN50" s="876"/>
      <c r="KYO50" s="876"/>
      <c r="KYP50" s="876"/>
      <c r="KYQ50" s="876"/>
      <c r="KYR50" s="876"/>
      <c r="KYS50" s="876"/>
      <c r="KYT50" s="876"/>
      <c r="KYU50" s="876"/>
      <c r="KYV50" s="876"/>
      <c r="KYW50" s="876"/>
      <c r="KYX50" s="876"/>
      <c r="KYY50" s="876"/>
      <c r="KYZ50" s="876"/>
      <c r="KZA50" s="876"/>
      <c r="KZB50" s="876"/>
      <c r="KZC50" s="876"/>
      <c r="KZD50" s="875"/>
      <c r="KZE50" s="876"/>
      <c r="KZF50" s="876"/>
      <c r="KZG50" s="876"/>
      <c r="KZH50" s="876"/>
      <c r="KZI50" s="876"/>
      <c r="KZJ50" s="876"/>
      <c r="KZK50" s="876"/>
      <c r="KZL50" s="876"/>
      <c r="KZM50" s="876"/>
      <c r="KZN50" s="876"/>
      <c r="KZO50" s="876"/>
      <c r="KZP50" s="876"/>
      <c r="KZQ50" s="876"/>
      <c r="KZR50" s="876"/>
      <c r="KZS50" s="876"/>
      <c r="KZT50" s="876"/>
      <c r="KZU50" s="876"/>
      <c r="KZV50" s="876"/>
      <c r="KZW50" s="876"/>
      <c r="KZX50" s="876"/>
      <c r="KZY50" s="876"/>
      <c r="KZZ50" s="876"/>
      <c r="LAA50" s="876"/>
      <c r="LAB50" s="876"/>
      <c r="LAC50" s="876"/>
      <c r="LAD50" s="876"/>
      <c r="LAE50" s="876"/>
      <c r="LAF50" s="876"/>
      <c r="LAG50" s="876"/>
      <c r="LAH50" s="876"/>
      <c r="LAI50" s="875"/>
      <c r="LAJ50" s="876"/>
      <c r="LAK50" s="876"/>
      <c r="LAL50" s="876"/>
      <c r="LAM50" s="876"/>
      <c r="LAN50" s="876"/>
      <c r="LAO50" s="876"/>
      <c r="LAP50" s="876"/>
      <c r="LAQ50" s="876"/>
      <c r="LAR50" s="876"/>
      <c r="LAS50" s="876"/>
      <c r="LAT50" s="876"/>
      <c r="LAU50" s="876"/>
      <c r="LAV50" s="876"/>
      <c r="LAW50" s="876"/>
      <c r="LAX50" s="876"/>
      <c r="LAY50" s="876"/>
      <c r="LAZ50" s="876"/>
      <c r="LBA50" s="876"/>
      <c r="LBB50" s="876"/>
      <c r="LBC50" s="876"/>
      <c r="LBD50" s="876"/>
      <c r="LBE50" s="876"/>
      <c r="LBF50" s="876"/>
      <c r="LBG50" s="876"/>
      <c r="LBH50" s="876"/>
      <c r="LBI50" s="876"/>
      <c r="LBJ50" s="876"/>
      <c r="LBK50" s="876"/>
      <c r="LBL50" s="876"/>
      <c r="LBM50" s="876"/>
      <c r="LBN50" s="875"/>
      <c r="LBO50" s="876"/>
      <c r="LBP50" s="876"/>
      <c r="LBQ50" s="876"/>
      <c r="LBR50" s="876"/>
      <c r="LBS50" s="876"/>
      <c r="LBT50" s="876"/>
      <c r="LBU50" s="876"/>
      <c r="LBV50" s="876"/>
      <c r="LBW50" s="876"/>
      <c r="LBX50" s="876"/>
      <c r="LBY50" s="876"/>
      <c r="LBZ50" s="876"/>
      <c r="LCA50" s="876"/>
      <c r="LCB50" s="876"/>
      <c r="LCC50" s="876"/>
      <c r="LCD50" s="876"/>
      <c r="LCE50" s="876"/>
      <c r="LCF50" s="876"/>
      <c r="LCG50" s="876"/>
      <c r="LCH50" s="876"/>
      <c r="LCI50" s="876"/>
      <c r="LCJ50" s="876"/>
      <c r="LCK50" s="876"/>
      <c r="LCL50" s="876"/>
      <c r="LCM50" s="876"/>
      <c r="LCN50" s="876"/>
      <c r="LCO50" s="876"/>
      <c r="LCP50" s="876"/>
      <c r="LCQ50" s="876"/>
      <c r="LCR50" s="876"/>
      <c r="LCS50" s="875"/>
      <c r="LCT50" s="876"/>
      <c r="LCU50" s="876"/>
      <c r="LCV50" s="876"/>
      <c r="LCW50" s="876"/>
      <c r="LCX50" s="876"/>
      <c r="LCY50" s="876"/>
      <c r="LCZ50" s="876"/>
      <c r="LDA50" s="876"/>
      <c r="LDB50" s="876"/>
      <c r="LDC50" s="876"/>
      <c r="LDD50" s="876"/>
      <c r="LDE50" s="876"/>
      <c r="LDF50" s="876"/>
      <c r="LDG50" s="876"/>
      <c r="LDH50" s="876"/>
      <c r="LDI50" s="876"/>
      <c r="LDJ50" s="876"/>
      <c r="LDK50" s="876"/>
      <c r="LDL50" s="876"/>
      <c r="LDM50" s="876"/>
      <c r="LDN50" s="876"/>
      <c r="LDO50" s="876"/>
      <c r="LDP50" s="876"/>
      <c r="LDQ50" s="876"/>
      <c r="LDR50" s="876"/>
      <c r="LDS50" s="876"/>
      <c r="LDT50" s="876"/>
      <c r="LDU50" s="876"/>
      <c r="LDV50" s="876"/>
      <c r="LDW50" s="876"/>
      <c r="LDX50" s="875"/>
      <c r="LDY50" s="876"/>
      <c r="LDZ50" s="876"/>
      <c r="LEA50" s="876"/>
      <c r="LEB50" s="876"/>
      <c r="LEC50" s="876"/>
      <c r="LED50" s="876"/>
      <c r="LEE50" s="876"/>
      <c r="LEF50" s="876"/>
      <c r="LEG50" s="876"/>
      <c r="LEH50" s="876"/>
      <c r="LEI50" s="876"/>
      <c r="LEJ50" s="876"/>
      <c r="LEK50" s="876"/>
      <c r="LEL50" s="876"/>
      <c r="LEM50" s="876"/>
      <c r="LEN50" s="876"/>
      <c r="LEO50" s="876"/>
      <c r="LEP50" s="876"/>
      <c r="LEQ50" s="876"/>
      <c r="LER50" s="876"/>
      <c r="LES50" s="876"/>
      <c r="LET50" s="876"/>
      <c r="LEU50" s="876"/>
      <c r="LEV50" s="876"/>
      <c r="LEW50" s="876"/>
      <c r="LEX50" s="876"/>
      <c r="LEY50" s="876"/>
      <c r="LEZ50" s="876"/>
      <c r="LFA50" s="876"/>
      <c r="LFB50" s="876"/>
      <c r="LFC50" s="875"/>
      <c r="LFD50" s="876"/>
      <c r="LFE50" s="876"/>
      <c r="LFF50" s="876"/>
      <c r="LFG50" s="876"/>
      <c r="LFH50" s="876"/>
      <c r="LFI50" s="876"/>
      <c r="LFJ50" s="876"/>
      <c r="LFK50" s="876"/>
      <c r="LFL50" s="876"/>
      <c r="LFM50" s="876"/>
      <c r="LFN50" s="876"/>
      <c r="LFO50" s="876"/>
      <c r="LFP50" s="876"/>
      <c r="LFQ50" s="876"/>
      <c r="LFR50" s="876"/>
      <c r="LFS50" s="876"/>
      <c r="LFT50" s="876"/>
      <c r="LFU50" s="876"/>
      <c r="LFV50" s="876"/>
      <c r="LFW50" s="876"/>
      <c r="LFX50" s="876"/>
      <c r="LFY50" s="876"/>
      <c r="LFZ50" s="876"/>
      <c r="LGA50" s="876"/>
      <c r="LGB50" s="876"/>
      <c r="LGC50" s="876"/>
      <c r="LGD50" s="876"/>
      <c r="LGE50" s="876"/>
      <c r="LGF50" s="876"/>
      <c r="LGG50" s="876"/>
      <c r="LGH50" s="875"/>
      <c r="LGI50" s="876"/>
      <c r="LGJ50" s="876"/>
      <c r="LGK50" s="876"/>
      <c r="LGL50" s="876"/>
      <c r="LGM50" s="876"/>
      <c r="LGN50" s="876"/>
      <c r="LGO50" s="876"/>
      <c r="LGP50" s="876"/>
      <c r="LGQ50" s="876"/>
      <c r="LGR50" s="876"/>
      <c r="LGS50" s="876"/>
      <c r="LGT50" s="876"/>
      <c r="LGU50" s="876"/>
      <c r="LGV50" s="876"/>
      <c r="LGW50" s="876"/>
      <c r="LGX50" s="876"/>
      <c r="LGY50" s="876"/>
      <c r="LGZ50" s="876"/>
      <c r="LHA50" s="876"/>
      <c r="LHB50" s="876"/>
      <c r="LHC50" s="876"/>
      <c r="LHD50" s="876"/>
      <c r="LHE50" s="876"/>
      <c r="LHF50" s="876"/>
      <c r="LHG50" s="876"/>
      <c r="LHH50" s="876"/>
      <c r="LHI50" s="876"/>
      <c r="LHJ50" s="876"/>
      <c r="LHK50" s="876"/>
      <c r="LHL50" s="876"/>
      <c r="LHM50" s="875"/>
      <c r="LHN50" s="876"/>
      <c r="LHO50" s="876"/>
      <c r="LHP50" s="876"/>
      <c r="LHQ50" s="876"/>
      <c r="LHR50" s="876"/>
      <c r="LHS50" s="876"/>
      <c r="LHT50" s="876"/>
      <c r="LHU50" s="876"/>
      <c r="LHV50" s="876"/>
      <c r="LHW50" s="876"/>
      <c r="LHX50" s="876"/>
      <c r="LHY50" s="876"/>
      <c r="LHZ50" s="876"/>
      <c r="LIA50" s="876"/>
      <c r="LIB50" s="876"/>
      <c r="LIC50" s="876"/>
      <c r="LID50" s="876"/>
      <c r="LIE50" s="876"/>
      <c r="LIF50" s="876"/>
      <c r="LIG50" s="876"/>
      <c r="LIH50" s="876"/>
      <c r="LII50" s="876"/>
      <c r="LIJ50" s="876"/>
      <c r="LIK50" s="876"/>
      <c r="LIL50" s="876"/>
      <c r="LIM50" s="876"/>
      <c r="LIN50" s="876"/>
      <c r="LIO50" s="876"/>
      <c r="LIP50" s="876"/>
      <c r="LIQ50" s="876"/>
      <c r="LIR50" s="875"/>
      <c r="LIS50" s="876"/>
      <c r="LIT50" s="876"/>
      <c r="LIU50" s="876"/>
      <c r="LIV50" s="876"/>
      <c r="LIW50" s="876"/>
      <c r="LIX50" s="876"/>
      <c r="LIY50" s="876"/>
      <c r="LIZ50" s="876"/>
      <c r="LJA50" s="876"/>
      <c r="LJB50" s="876"/>
      <c r="LJC50" s="876"/>
      <c r="LJD50" s="876"/>
      <c r="LJE50" s="876"/>
      <c r="LJF50" s="876"/>
      <c r="LJG50" s="876"/>
      <c r="LJH50" s="876"/>
      <c r="LJI50" s="876"/>
      <c r="LJJ50" s="876"/>
      <c r="LJK50" s="876"/>
      <c r="LJL50" s="876"/>
      <c r="LJM50" s="876"/>
      <c r="LJN50" s="876"/>
      <c r="LJO50" s="876"/>
      <c r="LJP50" s="876"/>
      <c r="LJQ50" s="876"/>
      <c r="LJR50" s="876"/>
      <c r="LJS50" s="876"/>
      <c r="LJT50" s="876"/>
      <c r="LJU50" s="876"/>
      <c r="LJV50" s="876"/>
      <c r="LJW50" s="875"/>
      <c r="LJX50" s="876"/>
      <c r="LJY50" s="876"/>
      <c r="LJZ50" s="876"/>
      <c r="LKA50" s="876"/>
      <c r="LKB50" s="876"/>
      <c r="LKC50" s="876"/>
      <c r="LKD50" s="876"/>
      <c r="LKE50" s="876"/>
      <c r="LKF50" s="876"/>
      <c r="LKG50" s="876"/>
      <c r="LKH50" s="876"/>
      <c r="LKI50" s="876"/>
      <c r="LKJ50" s="876"/>
      <c r="LKK50" s="876"/>
      <c r="LKL50" s="876"/>
      <c r="LKM50" s="876"/>
      <c r="LKN50" s="876"/>
      <c r="LKO50" s="876"/>
      <c r="LKP50" s="876"/>
      <c r="LKQ50" s="876"/>
      <c r="LKR50" s="876"/>
      <c r="LKS50" s="876"/>
      <c r="LKT50" s="876"/>
      <c r="LKU50" s="876"/>
      <c r="LKV50" s="876"/>
      <c r="LKW50" s="876"/>
      <c r="LKX50" s="876"/>
      <c r="LKY50" s="876"/>
      <c r="LKZ50" s="876"/>
      <c r="LLA50" s="876"/>
      <c r="LLB50" s="875"/>
      <c r="LLC50" s="876"/>
      <c r="LLD50" s="876"/>
      <c r="LLE50" s="876"/>
      <c r="LLF50" s="876"/>
      <c r="LLG50" s="876"/>
      <c r="LLH50" s="876"/>
      <c r="LLI50" s="876"/>
      <c r="LLJ50" s="876"/>
      <c r="LLK50" s="876"/>
      <c r="LLL50" s="876"/>
      <c r="LLM50" s="876"/>
      <c r="LLN50" s="876"/>
      <c r="LLO50" s="876"/>
      <c r="LLP50" s="876"/>
      <c r="LLQ50" s="876"/>
      <c r="LLR50" s="876"/>
      <c r="LLS50" s="876"/>
      <c r="LLT50" s="876"/>
      <c r="LLU50" s="876"/>
      <c r="LLV50" s="876"/>
      <c r="LLW50" s="876"/>
      <c r="LLX50" s="876"/>
      <c r="LLY50" s="876"/>
      <c r="LLZ50" s="876"/>
      <c r="LMA50" s="876"/>
      <c r="LMB50" s="876"/>
      <c r="LMC50" s="876"/>
      <c r="LMD50" s="876"/>
      <c r="LME50" s="876"/>
      <c r="LMF50" s="876"/>
      <c r="LMG50" s="875"/>
      <c r="LMH50" s="876"/>
      <c r="LMI50" s="876"/>
      <c r="LMJ50" s="876"/>
      <c r="LMK50" s="876"/>
      <c r="LML50" s="876"/>
      <c r="LMM50" s="876"/>
      <c r="LMN50" s="876"/>
      <c r="LMO50" s="876"/>
      <c r="LMP50" s="876"/>
      <c r="LMQ50" s="876"/>
      <c r="LMR50" s="876"/>
      <c r="LMS50" s="876"/>
      <c r="LMT50" s="876"/>
      <c r="LMU50" s="876"/>
      <c r="LMV50" s="876"/>
      <c r="LMW50" s="876"/>
      <c r="LMX50" s="876"/>
      <c r="LMY50" s="876"/>
      <c r="LMZ50" s="876"/>
      <c r="LNA50" s="876"/>
      <c r="LNB50" s="876"/>
      <c r="LNC50" s="876"/>
      <c r="LND50" s="876"/>
      <c r="LNE50" s="876"/>
      <c r="LNF50" s="876"/>
      <c r="LNG50" s="876"/>
      <c r="LNH50" s="876"/>
      <c r="LNI50" s="876"/>
      <c r="LNJ50" s="876"/>
      <c r="LNK50" s="876"/>
      <c r="LNL50" s="875"/>
      <c r="LNM50" s="876"/>
      <c r="LNN50" s="876"/>
      <c r="LNO50" s="876"/>
      <c r="LNP50" s="876"/>
      <c r="LNQ50" s="876"/>
      <c r="LNR50" s="876"/>
      <c r="LNS50" s="876"/>
      <c r="LNT50" s="876"/>
      <c r="LNU50" s="876"/>
      <c r="LNV50" s="876"/>
      <c r="LNW50" s="876"/>
      <c r="LNX50" s="876"/>
      <c r="LNY50" s="876"/>
      <c r="LNZ50" s="876"/>
      <c r="LOA50" s="876"/>
      <c r="LOB50" s="876"/>
      <c r="LOC50" s="876"/>
      <c r="LOD50" s="876"/>
      <c r="LOE50" s="876"/>
      <c r="LOF50" s="876"/>
      <c r="LOG50" s="876"/>
      <c r="LOH50" s="876"/>
      <c r="LOI50" s="876"/>
      <c r="LOJ50" s="876"/>
      <c r="LOK50" s="876"/>
      <c r="LOL50" s="876"/>
      <c r="LOM50" s="876"/>
      <c r="LON50" s="876"/>
      <c r="LOO50" s="876"/>
      <c r="LOP50" s="876"/>
      <c r="LOQ50" s="875"/>
      <c r="LOR50" s="876"/>
      <c r="LOS50" s="876"/>
      <c r="LOT50" s="876"/>
      <c r="LOU50" s="876"/>
      <c r="LOV50" s="876"/>
      <c r="LOW50" s="876"/>
      <c r="LOX50" s="876"/>
      <c r="LOY50" s="876"/>
      <c r="LOZ50" s="876"/>
      <c r="LPA50" s="876"/>
      <c r="LPB50" s="876"/>
      <c r="LPC50" s="876"/>
      <c r="LPD50" s="876"/>
      <c r="LPE50" s="876"/>
      <c r="LPF50" s="876"/>
      <c r="LPG50" s="876"/>
      <c r="LPH50" s="876"/>
      <c r="LPI50" s="876"/>
      <c r="LPJ50" s="876"/>
      <c r="LPK50" s="876"/>
      <c r="LPL50" s="876"/>
      <c r="LPM50" s="876"/>
      <c r="LPN50" s="876"/>
      <c r="LPO50" s="876"/>
      <c r="LPP50" s="876"/>
      <c r="LPQ50" s="876"/>
      <c r="LPR50" s="876"/>
      <c r="LPS50" s="876"/>
      <c r="LPT50" s="876"/>
      <c r="LPU50" s="876"/>
      <c r="LPV50" s="875"/>
      <c r="LPW50" s="876"/>
      <c r="LPX50" s="876"/>
      <c r="LPY50" s="876"/>
      <c r="LPZ50" s="876"/>
      <c r="LQA50" s="876"/>
      <c r="LQB50" s="876"/>
      <c r="LQC50" s="876"/>
      <c r="LQD50" s="876"/>
      <c r="LQE50" s="876"/>
      <c r="LQF50" s="876"/>
      <c r="LQG50" s="876"/>
      <c r="LQH50" s="876"/>
      <c r="LQI50" s="876"/>
      <c r="LQJ50" s="876"/>
      <c r="LQK50" s="876"/>
      <c r="LQL50" s="876"/>
      <c r="LQM50" s="876"/>
      <c r="LQN50" s="876"/>
      <c r="LQO50" s="876"/>
      <c r="LQP50" s="876"/>
      <c r="LQQ50" s="876"/>
      <c r="LQR50" s="876"/>
      <c r="LQS50" s="876"/>
      <c r="LQT50" s="876"/>
      <c r="LQU50" s="876"/>
      <c r="LQV50" s="876"/>
      <c r="LQW50" s="876"/>
      <c r="LQX50" s="876"/>
      <c r="LQY50" s="876"/>
      <c r="LQZ50" s="876"/>
      <c r="LRA50" s="875"/>
      <c r="LRB50" s="876"/>
      <c r="LRC50" s="876"/>
      <c r="LRD50" s="876"/>
      <c r="LRE50" s="876"/>
      <c r="LRF50" s="876"/>
      <c r="LRG50" s="876"/>
      <c r="LRH50" s="876"/>
      <c r="LRI50" s="876"/>
      <c r="LRJ50" s="876"/>
      <c r="LRK50" s="876"/>
      <c r="LRL50" s="876"/>
      <c r="LRM50" s="876"/>
      <c r="LRN50" s="876"/>
      <c r="LRO50" s="876"/>
      <c r="LRP50" s="876"/>
      <c r="LRQ50" s="876"/>
      <c r="LRR50" s="876"/>
      <c r="LRS50" s="876"/>
      <c r="LRT50" s="876"/>
      <c r="LRU50" s="876"/>
      <c r="LRV50" s="876"/>
      <c r="LRW50" s="876"/>
      <c r="LRX50" s="876"/>
      <c r="LRY50" s="876"/>
      <c r="LRZ50" s="876"/>
      <c r="LSA50" s="876"/>
      <c r="LSB50" s="876"/>
      <c r="LSC50" s="876"/>
      <c r="LSD50" s="876"/>
      <c r="LSE50" s="876"/>
      <c r="LSF50" s="875"/>
      <c r="LSG50" s="876"/>
      <c r="LSH50" s="876"/>
      <c r="LSI50" s="876"/>
      <c r="LSJ50" s="876"/>
      <c r="LSK50" s="876"/>
      <c r="LSL50" s="876"/>
      <c r="LSM50" s="876"/>
      <c r="LSN50" s="876"/>
      <c r="LSO50" s="876"/>
      <c r="LSP50" s="876"/>
      <c r="LSQ50" s="876"/>
      <c r="LSR50" s="876"/>
      <c r="LSS50" s="876"/>
      <c r="LST50" s="876"/>
      <c r="LSU50" s="876"/>
      <c r="LSV50" s="876"/>
      <c r="LSW50" s="876"/>
      <c r="LSX50" s="876"/>
      <c r="LSY50" s="876"/>
      <c r="LSZ50" s="876"/>
      <c r="LTA50" s="876"/>
      <c r="LTB50" s="876"/>
      <c r="LTC50" s="876"/>
      <c r="LTD50" s="876"/>
      <c r="LTE50" s="876"/>
      <c r="LTF50" s="876"/>
      <c r="LTG50" s="876"/>
      <c r="LTH50" s="876"/>
      <c r="LTI50" s="876"/>
      <c r="LTJ50" s="876"/>
      <c r="LTK50" s="875"/>
      <c r="LTL50" s="876"/>
      <c r="LTM50" s="876"/>
      <c r="LTN50" s="876"/>
      <c r="LTO50" s="876"/>
      <c r="LTP50" s="876"/>
      <c r="LTQ50" s="876"/>
      <c r="LTR50" s="876"/>
      <c r="LTS50" s="876"/>
      <c r="LTT50" s="876"/>
      <c r="LTU50" s="876"/>
      <c r="LTV50" s="876"/>
      <c r="LTW50" s="876"/>
      <c r="LTX50" s="876"/>
      <c r="LTY50" s="876"/>
      <c r="LTZ50" s="876"/>
      <c r="LUA50" s="876"/>
      <c r="LUB50" s="876"/>
      <c r="LUC50" s="876"/>
      <c r="LUD50" s="876"/>
      <c r="LUE50" s="876"/>
      <c r="LUF50" s="876"/>
      <c r="LUG50" s="876"/>
      <c r="LUH50" s="876"/>
      <c r="LUI50" s="876"/>
      <c r="LUJ50" s="876"/>
      <c r="LUK50" s="876"/>
      <c r="LUL50" s="876"/>
      <c r="LUM50" s="876"/>
      <c r="LUN50" s="876"/>
      <c r="LUO50" s="876"/>
      <c r="LUP50" s="875"/>
      <c r="LUQ50" s="876"/>
      <c r="LUR50" s="876"/>
      <c r="LUS50" s="876"/>
      <c r="LUT50" s="876"/>
      <c r="LUU50" s="876"/>
      <c r="LUV50" s="876"/>
      <c r="LUW50" s="876"/>
      <c r="LUX50" s="876"/>
      <c r="LUY50" s="876"/>
      <c r="LUZ50" s="876"/>
      <c r="LVA50" s="876"/>
      <c r="LVB50" s="876"/>
      <c r="LVC50" s="876"/>
      <c r="LVD50" s="876"/>
      <c r="LVE50" s="876"/>
      <c r="LVF50" s="876"/>
      <c r="LVG50" s="876"/>
      <c r="LVH50" s="876"/>
      <c r="LVI50" s="876"/>
      <c r="LVJ50" s="876"/>
      <c r="LVK50" s="876"/>
      <c r="LVL50" s="876"/>
      <c r="LVM50" s="876"/>
      <c r="LVN50" s="876"/>
      <c r="LVO50" s="876"/>
      <c r="LVP50" s="876"/>
      <c r="LVQ50" s="876"/>
      <c r="LVR50" s="876"/>
      <c r="LVS50" s="876"/>
      <c r="LVT50" s="876"/>
      <c r="LVU50" s="875"/>
      <c r="LVV50" s="876"/>
      <c r="LVW50" s="876"/>
      <c r="LVX50" s="876"/>
      <c r="LVY50" s="876"/>
      <c r="LVZ50" s="876"/>
      <c r="LWA50" s="876"/>
      <c r="LWB50" s="876"/>
      <c r="LWC50" s="876"/>
      <c r="LWD50" s="876"/>
      <c r="LWE50" s="876"/>
      <c r="LWF50" s="876"/>
      <c r="LWG50" s="876"/>
      <c r="LWH50" s="876"/>
      <c r="LWI50" s="876"/>
      <c r="LWJ50" s="876"/>
      <c r="LWK50" s="876"/>
      <c r="LWL50" s="876"/>
      <c r="LWM50" s="876"/>
      <c r="LWN50" s="876"/>
      <c r="LWO50" s="876"/>
      <c r="LWP50" s="876"/>
      <c r="LWQ50" s="876"/>
      <c r="LWR50" s="876"/>
      <c r="LWS50" s="876"/>
      <c r="LWT50" s="876"/>
      <c r="LWU50" s="876"/>
      <c r="LWV50" s="876"/>
      <c r="LWW50" s="876"/>
      <c r="LWX50" s="876"/>
      <c r="LWY50" s="876"/>
      <c r="LWZ50" s="875"/>
      <c r="LXA50" s="876"/>
      <c r="LXB50" s="876"/>
      <c r="LXC50" s="876"/>
      <c r="LXD50" s="876"/>
      <c r="LXE50" s="876"/>
      <c r="LXF50" s="876"/>
      <c r="LXG50" s="876"/>
      <c r="LXH50" s="876"/>
      <c r="LXI50" s="876"/>
      <c r="LXJ50" s="876"/>
      <c r="LXK50" s="876"/>
      <c r="LXL50" s="876"/>
      <c r="LXM50" s="876"/>
      <c r="LXN50" s="876"/>
      <c r="LXO50" s="876"/>
      <c r="LXP50" s="876"/>
      <c r="LXQ50" s="876"/>
      <c r="LXR50" s="876"/>
      <c r="LXS50" s="876"/>
      <c r="LXT50" s="876"/>
      <c r="LXU50" s="876"/>
      <c r="LXV50" s="876"/>
      <c r="LXW50" s="876"/>
      <c r="LXX50" s="876"/>
      <c r="LXY50" s="876"/>
      <c r="LXZ50" s="876"/>
      <c r="LYA50" s="876"/>
      <c r="LYB50" s="876"/>
      <c r="LYC50" s="876"/>
      <c r="LYD50" s="876"/>
      <c r="LYE50" s="875"/>
      <c r="LYF50" s="876"/>
      <c r="LYG50" s="876"/>
      <c r="LYH50" s="876"/>
      <c r="LYI50" s="876"/>
      <c r="LYJ50" s="876"/>
      <c r="LYK50" s="876"/>
      <c r="LYL50" s="876"/>
      <c r="LYM50" s="876"/>
      <c r="LYN50" s="876"/>
      <c r="LYO50" s="876"/>
      <c r="LYP50" s="876"/>
      <c r="LYQ50" s="876"/>
      <c r="LYR50" s="876"/>
      <c r="LYS50" s="876"/>
      <c r="LYT50" s="876"/>
      <c r="LYU50" s="876"/>
      <c r="LYV50" s="876"/>
      <c r="LYW50" s="876"/>
      <c r="LYX50" s="876"/>
      <c r="LYY50" s="876"/>
      <c r="LYZ50" s="876"/>
      <c r="LZA50" s="876"/>
      <c r="LZB50" s="876"/>
      <c r="LZC50" s="876"/>
      <c r="LZD50" s="876"/>
      <c r="LZE50" s="876"/>
      <c r="LZF50" s="876"/>
      <c r="LZG50" s="876"/>
      <c r="LZH50" s="876"/>
      <c r="LZI50" s="876"/>
      <c r="LZJ50" s="875"/>
      <c r="LZK50" s="876"/>
      <c r="LZL50" s="876"/>
      <c r="LZM50" s="876"/>
      <c r="LZN50" s="876"/>
      <c r="LZO50" s="876"/>
      <c r="LZP50" s="876"/>
      <c r="LZQ50" s="876"/>
      <c r="LZR50" s="876"/>
      <c r="LZS50" s="876"/>
      <c r="LZT50" s="876"/>
      <c r="LZU50" s="876"/>
      <c r="LZV50" s="876"/>
      <c r="LZW50" s="876"/>
      <c r="LZX50" s="876"/>
      <c r="LZY50" s="876"/>
      <c r="LZZ50" s="876"/>
      <c r="MAA50" s="876"/>
      <c r="MAB50" s="876"/>
      <c r="MAC50" s="876"/>
      <c r="MAD50" s="876"/>
      <c r="MAE50" s="876"/>
      <c r="MAF50" s="876"/>
      <c r="MAG50" s="876"/>
      <c r="MAH50" s="876"/>
      <c r="MAI50" s="876"/>
      <c r="MAJ50" s="876"/>
      <c r="MAK50" s="876"/>
      <c r="MAL50" s="876"/>
      <c r="MAM50" s="876"/>
      <c r="MAN50" s="876"/>
      <c r="MAO50" s="875"/>
      <c r="MAP50" s="876"/>
      <c r="MAQ50" s="876"/>
      <c r="MAR50" s="876"/>
      <c r="MAS50" s="876"/>
      <c r="MAT50" s="876"/>
      <c r="MAU50" s="876"/>
      <c r="MAV50" s="876"/>
      <c r="MAW50" s="876"/>
      <c r="MAX50" s="876"/>
      <c r="MAY50" s="876"/>
      <c r="MAZ50" s="876"/>
      <c r="MBA50" s="876"/>
      <c r="MBB50" s="876"/>
      <c r="MBC50" s="876"/>
      <c r="MBD50" s="876"/>
      <c r="MBE50" s="876"/>
      <c r="MBF50" s="876"/>
      <c r="MBG50" s="876"/>
      <c r="MBH50" s="876"/>
      <c r="MBI50" s="876"/>
      <c r="MBJ50" s="876"/>
      <c r="MBK50" s="876"/>
      <c r="MBL50" s="876"/>
      <c r="MBM50" s="876"/>
      <c r="MBN50" s="876"/>
      <c r="MBO50" s="876"/>
      <c r="MBP50" s="876"/>
      <c r="MBQ50" s="876"/>
      <c r="MBR50" s="876"/>
      <c r="MBS50" s="876"/>
      <c r="MBT50" s="875"/>
      <c r="MBU50" s="876"/>
      <c r="MBV50" s="876"/>
      <c r="MBW50" s="876"/>
      <c r="MBX50" s="876"/>
      <c r="MBY50" s="876"/>
      <c r="MBZ50" s="876"/>
      <c r="MCA50" s="876"/>
      <c r="MCB50" s="876"/>
      <c r="MCC50" s="876"/>
      <c r="MCD50" s="876"/>
      <c r="MCE50" s="876"/>
      <c r="MCF50" s="876"/>
      <c r="MCG50" s="876"/>
      <c r="MCH50" s="876"/>
      <c r="MCI50" s="876"/>
      <c r="MCJ50" s="876"/>
      <c r="MCK50" s="876"/>
      <c r="MCL50" s="876"/>
      <c r="MCM50" s="876"/>
      <c r="MCN50" s="876"/>
      <c r="MCO50" s="876"/>
      <c r="MCP50" s="876"/>
      <c r="MCQ50" s="876"/>
      <c r="MCR50" s="876"/>
      <c r="MCS50" s="876"/>
      <c r="MCT50" s="876"/>
      <c r="MCU50" s="876"/>
      <c r="MCV50" s="876"/>
      <c r="MCW50" s="876"/>
      <c r="MCX50" s="876"/>
      <c r="MCY50" s="875"/>
      <c r="MCZ50" s="876"/>
      <c r="MDA50" s="876"/>
      <c r="MDB50" s="876"/>
      <c r="MDC50" s="876"/>
      <c r="MDD50" s="876"/>
      <c r="MDE50" s="876"/>
      <c r="MDF50" s="876"/>
      <c r="MDG50" s="876"/>
      <c r="MDH50" s="876"/>
      <c r="MDI50" s="876"/>
      <c r="MDJ50" s="876"/>
      <c r="MDK50" s="876"/>
      <c r="MDL50" s="876"/>
      <c r="MDM50" s="876"/>
      <c r="MDN50" s="876"/>
      <c r="MDO50" s="876"/>
      <c r="MDP50" s="876"/>
      <c r="MDQ50" s="876"/>
      <c r="MDR50" s="876"/>
      <c r="MDS50" s="876"/>
      <c r="MDT50" s="876"/>
      <c r="MDU50" s="876"/>
      <c r="MDV50" s="876"/>
      <c r="MDW50" s="876"/>
      <c r="MDX50" s="876"/>
      <c r="MDY50" s="876"/>
      <c r="MDZ50" s="876"/>
      <c r="MEA50" s="876"/>
      <c r="MEB50" s="876"/>
      <c r="MEC50" s="876"/>
      <c r="MED50" s="875"/>
      <c r="MEE50" s="876"/>
      <c r="MEF50" s="876"/>
      <c r="MEG50" s="876"/>
      <c r="MEH50" s="876"/>
      <c r="MEI50" s="876"/>
      <c r="MEJ50" s="876"/>
      <c r="MEK50" s="876"/>
      <c r="MEL50" s="876"/>
      <c r="MEM50" s="876"/>
      <c r="MEN50" s="876"/>
      <c r="MEO50" s="876"/>
      <c r="MEP50" s="876"/>
      <c r="MEQ50" s="876"/>
      <c r="MER50" s="876"/>
      <c r="MES50" s="876"/>
      <c r="MET50" s="876"/>
      <c r="MEU50" s="876"/>
      <c r="MEV50" s="876"/>
      <c r="MEW50" s="876"/>
      <c r="MEX50" s="876"/>
      <c r="MEY50" s="876"/>
      <c r="MEZ50" s="876"/>
      <c r="MFA50" s="876"/>
      <c r="MFB50" s="876"/>
      <c r="MFC50" s="876"/>
      <c r="MFD50" s="876"/>
      <c r="MFE50" s="876"/>
      <c r="MFF50" s="876"/>
      <c r="MFG50" s="876"/>
      <c r="MFH50" s="876"/>
      <c r="MFI50" s="875"/>
      <c r="MFJ50" s="876"/>
      <c r="MFK50" s="876"/>
      <c r="MFL50" s="876"/>
      <c r="MFM50" s="876"/>
      <c r="MFN50" s="876"/>
      <c r="MFO50" s="876"/>
      <c r="MFP50" s="876"/>
      <c r="MFQ50" s="876"/>
      <c r="MFR50" s="876"/>
      <c r="MFS50" s="876"/>
      <c r="MFT50" s="876"/>
      <c r="MFU50" s="876"/>
      <c r="MFV50" s="876"/>
      <c r="MFW50" s="876"/>
      <c r="MFX50" s="876"/>
      <c r="MFY50" s="876"/>
      <c r="MFZ50" s="876"/>
      <c r="MGA50" s="876"/>
      <c r="MGB50" s="876"/>
      <c r="MGC50" s="876"/>
      <c r="MGD50" s="876"/>
      <c r="MGE50" s="876"/>
      <c r="MGF50" s="876"/>
      <c r="MGG50" s="876"/>
      <c r="MGH50" s="876"/>
      <c r="MGI50" s="876"/>
      <c r="MGJ50" s="876"/>
      <c r="MGK50" s="876"/>
      <c r="MGL50" s="876"/>
      <c r="MGM50" s="876"/>
      <c r="MGN50" s="875"/>
      <c r="MGO50" s="876"/>
      <c r="MGP50" s="876"/>
      <c r="MGQ50" s="876"/>
      <c r="MGR50" s="876"/>
      <c r="MGS50" s="876"/>
      <c r="MGT50" s="876"/>
      <c r="MGU50" s="876"/>
      <c r="MGV50" s="876"/>
      <c r="MGW50" s="876"/>
      <c r="MGX50" s="876"/>
      <c r="MGY50" s="876"/>
      <c r="MGZ50" s="876"/>
      <c r="MHA50" s="876"/>
      <c r="MHB50" s="876"/>
      <c r="MHC50" s="876"/>
      <c r="MHD50" s="876"/>
      <c r="MHE50" s="876"/>
      <c r="MHF50" s="876"/>
      <c r="MHG50" s="876"/>
      <c r="MHH50" s="876"/>
      <c r="MHI50" s="876"/>
      <c r="MHJ50" s="876"/>
      <c r="MHK50" s="876"/>
      <c r="MHL50" s="876"/>
      <c r="MHM50" s="876"/>
      <c r="MHN50" s="876"/>
      <c r="MHO50" s="876"/>
      <c r="MHP50" s="876"/>
      <c r="MHQ50" s="876"/>
      <c r="MHR50" s="876"/>
      <c r="MHS50" s="875"/>
      <c r="MHT50" s="876"/>
      <c r="MHU50" s="876"/>
      <c r="MHV50" s="876"/>
      <c r="MHW50" s="876"/>
      <c r="MHX50" s="876"/>
      <c r="MHY50" s="876"/>
      <c r="MHZ50" s="876"/>
      <c r="MIA50" s="876"/>
      <c r="MIB50" s="876"/>
      <c r="MIC50" s="876"/>
      <c r="MID50" s="876"/>
      <c r="MIE50" s="876"/>
      <c r="MIF50" s="876"/>
      <c r="MIG50" s="876"/>
      <c r="MIH50" s="876"/>
      <c r="MII50" s="876"/>
      <c r="MIJ50" s="876"/>
      <c r="MIK50" s="876"/>
      <c r="MIL50" s="876"/>
      <c r="MIM50" s="876"/>
      <c r="MIN50" s="876"/>
      <c r="MIO50" s="876"/>
      <c r="MIP50" s="876"/>
      <c r="MIQ50" s="876"/>
      <c r="MIR50" s="876"/>
      <c r="MIS50" s="876"/>
      <c r="MIT50" s="876"/>
      <c r="MIU50" s="876"/>
      <c r="MIV50" s="876"/>
      <c r="MIW50" s="876"/>
      <c r="MIX50" s="875"/>
      <c r="MIY50" s="876"/>
      <c r="MIZ50" s="876"/>
      <c r="MJA50" s="876"/>
      <c r="MJB50" s="876"/>
      <c r="MJC50" s="876"/>
      <c r="MJD50" s="876"/>
      <c r="MJE50" s="876"/>
      <c r="MJF50" s="876"/>
      <c r="MJG50" s="876"/>
      <c r="MJH50" s="876"/>
      <c r="MJI50" s="876"/>
      <c r="MJJ50" s="876"/>
      <c r="MJK50" s="876"/>
      <c r="MJL50" s="876"/>
      <c r="MJM50" s="876"/>
      <c r="MJN50" s="876"/>
      <c r="MJO50" s="876"/>
      <c r="MJP50" s="876"/>
      <c r="MJQ50" s="876"/>
      <c r="MJR50" s="876"/>
      <c r="MJS50" s="876"/>
      <c r="MJT50" s="876"/>
      <c r="MJU50" s="876"/>
      <c r="MJV50" s="876"/>
      <c r="MJW50" s="876"/>
      <c r="MJX50" s="876"/>
      <c r="MJY50" s="876"/>
      <c r="MJZ50" s="876"/>
      <c r="MKA50" s="876"/>
      <c r="MKB50" s="876"/>
      <c r="MKC50" s="875"/>
      <c r="MKD50" s="876"/>
      <c r="MKE50" s="876"/>
      <c r="MKF50" s="876"/>
      <c r="MKG50" s="876"/>
      <c r="MKH50" s="876"/>
      <c r="MKI50" s="876"/>
      <c r="MKJ50" s="876"/>
      <c r="MKK50" s="876"/>
      <c r="MKL50" s="876"/>
      <c r="MKM50" s="876"/>
      <c r="MKN50" s="876"/>
      <c r="MKO50" s="876"/>
      <c r="MKP50" s="876"/>
      <c r="MKQ50" s="876"/>
      <c r="MKR50" s="876"/>
      <c r="MKS50" s="876"/>
      <c r="MKT50" s="876"/>
      <c r="MKU50" s="876"/>
      <c r="MKV50" s="876"/>
      <c r="MKW50" s="876"/>
      <c r="MKX50" s="876"/>
      <c r="MKY50" s="876"/>
      <c r="MKZ50" s="876"/>
      <c r="MLA50" s="876"/>
      <c r="MLB50" s="876"/>
      <c r="MLC50" s="876"/>
      <c r="MLD50" s="876"/>
      <c r="MLE50" s="876"/>
      <c r="MLF50" s="876"/>
      <c r="MLG50" s="876"/>
      <c r="MLH50" s="875"/>
      <c r="MLI50" s="876"/>
      <c r="MLJ50" s="876"/>
      <c r="MLK50" s="876"/>
      <c r="MLL50" s="876"/>
      <c r="MLM50" s="876"/>
      <c r="MLN50" s="876"/>
      <c r="MLO50" s="876"/>
      <c r="MLP50" s="876"/>
      <c r="MLQ50" s="876"/>
      <c r="MLR50" s="876"/>
      <c r="MLS50" s="876"/>
      <c r="MLT50" s="876"/>
      <c r="MLU50" s="876"/>
      <c r="MLV50" s="876"/>
      <c r="MLW50" s="876"/>
      <c r="MLX50" s="876"/>
      <c r="MLY50" s="876"/>
      <c r="MLZ50" s="876"/>
      <c r="MMA50" s="876"/>
      <c r="MMB50" s="876"/>
      <c r="MMC50" s="876"/>
      <c r="MMD50" s="876"/>
      <c r="MME50" s="876"/>
      <c r="MMF50" s="876"/>
      <c r="MMG50" s="876"/>
      <c r="MMH50" s="876"/>
      <c r="MMI50" s="876"/>
      <c r="MMJ50" s="876"/>
      <c r="MMK50" s="876"/>
      <c r="MML50" s="876"/>
      <c r="MMM50" s="875"/>
      <c r="MMN50" s="876"/>
      <c r="MMO50" s="876"/>
      <c r="MMP50" s="876"/>
      <c r="MMQ50" s="876"/>
      <c r="MMR50" s="876"/>
      <c r="MMS50" s="876"/>
      <c r="MMT50" s="876"/>
      <c r="MMU50" s="876"/>
      <c r="MMV50" s="876"/>
      <c r="MMW50" s="876"/>
      <c r="MMX50" s="876"/>
      <c r="MMY50" s="876"/>
      <c r="MMZ50" s="876"/>
      <c r="MNA50" s="876"/>
      <c r="MNB50" s="876"/>
      <c r="MNC50" s="876"/>
      <c r="MND50" s="876"/>
      <c r="MNE50" s="876"/>
      <c r="MNF50" s="876"/>
      <c r="MNG50" s="876"/>
      <c r="MNH50" s="876"/>
      <c r="MNI50" s="876"/>
      <c r="MNJ50" s="876"/>
      <c r="MNK50" s="876"/>
      <c r="MNL50" s="876"/>
      <c r="MNM50" s="876"/>
      <c r="MNN50" s="876"/>
      <c r="MNO50" s="876"/>
      <c r="MNP50" s="876"/>
      <c r="MNQ50" s="876"/>
      <c r="MNR50" s="875"/>
      <c r="MNS50" s="876"/>
      <c r="MNT50" s="876"/>
      <c r="MNU50" s="876"/>
      <c r="MNV50" s="876"/>
      <c r="MNW50" s="876"/>
      <c r="MNX50" s="876"/>
      <c r="MNY50" s="876"/>
      <c r="MNZ50" s="876"/>
      <c r="MOA50" s="876"/>
      <c r="MOB50" s="876"/>
      <c r="MOC50" s="876"/>
      <c r="MOD50" s="876"/>
      <c r="MOE50" s="876"/>
      <c r="MOF50" s="876"/>
      <c r="MOG50" s="876"/>
      <c r="MOH50" s="876"/>
      <c r="MOI50" s="876"/>
      <c r="MOJ50" s="876"/>
      <c r="MOK50" s="876"/>
      <c r="MOL50" s="876"/>
      <c r="MOM50" s="876"/>
      <c r="MON50" s="876"/>
      <c r="MOO50" s="876"/>
      <c r="MOP50" s="876"/>
      <c r="MOQ50" s="876"/>
      <c r="MOR50" s="876"/>
      <c r="MOS50" s="876"/>
      <c r="MOT50" s="876"/>
      <c r="MOU50" s="876"/>
      <c r="MOV50" s="876"/>
      <c r="MOW50" s="875"/>
      <c r="MOX50" s="876"/>
      <c r="MOY50" s="876"/>
      <c r="MOZ50" s="876"/>
      <c r="MPA50" s="876"/>
      <c r="MPB50" s="876"/>
      <c r="MPC50" s="876"/>
      <c r="MPD50" s="876"/>
      <c r="MPE50" s="876"/>
      <c r="MPF50" s="876"/>
      <c r="MPG50" s="876"/>
      <c r="MPH50" s="876"/>
      <c r="MPI50" s="876"/>
      <c r="MPJ50" s="876"/>
      <c r="MPK50" s="876"/>
      <c r="MPL50" s="876"/>
      <c r="MPM50" s="876"/>
      <c r="MPN50" s="876"/>
      <c r="MPO50" s="876"/>
      <c r="MPP50" s="876"/>
      <c r="MPQ50" s="876"/>
      <c r="MPR50" s="876"/>
      <c r="MPS50" s="876"/>
      <c r="MPT50" s="876"/>
      <c r="MPU50" s="876"/>
      <c r="MPV50" s="876"/>
      <c r="MPW50" s="876"/>
      <c r="MPX50" s="876"/>
      <c r="MPY50" s="876"/>
      <c r="MPZ50" s="876"/>
      <c r="MQA50" s="876"/>
      <c r="MQB50" s="875"/>
      <c r="MQC50" s="876"/>
      <c r="MQD50" s="876"/>
      <c r="MQE50" s="876"/>
      <c r="MQF50" s="876"/>
      <c r="MQG50" s="876"/>
      <c r="MQH50" s="876"/>
      <c r="MQI50" s="876"/>
      <c r="MQJ50" s="876"/>
      <c r="MQK50" s="876"/>
      <c r="MQL50" s="876"/>
      <c r="MQM50" s="876"/>
      <c r="MQN50" s="876"/>
      <c r="MQO50" s="876"/>
      <c r="MQP50" s="876"/>
      <c r="MQQ50" s="876"/>
      <c r="MQR50" s="876"/>
      <c r="MQS50" s="876"/>
      <c r="MQT50" s="876"/>
      <c r="MQU50" s="876"/>
      <c r="MQV50" s="876"/>
      <c r="MQW50" s="876"/>
      <c r="MQX50" s="876"/>
      <c r="MQY50" s="876"/>
      <c r="MQZ50" s="876"/>
      <c r="MRA50" s="876"/>
      <c r="MRB50" s="876"/>
      <c r="MRC50" s="876"/>
      <c r="MRD50" s="876"/>
      <c r="MRE50" s="876"/>
      <c r="MRF50" s="876"/>
      <c r="MRG50" s="875"/>
      <c r="MRH50" s="876"/>
      <c r="MRI50" s="876"/>
      <c r="MRJ50" s="876"/>
      <c r="MRK50" s="876"/>
      <c r="MRL50" s="876"/>
      <c r="MRM50" s="876"/>
      <c r="MRN50" s="876"/>
      <c r="MRO50" s="876"/>
      <c r="MRP50" s="876"/>
      <c r="MRQ50" s="876"/>
      <c r="MRR50" s="876"/>
      <c r="MRS50" s="876"/>
      <c r="MRT50" s="876"/>
      <c r="MRU50" s="876"/>
      <c r="MRV50" s="876"/>
      <c r="MRW50" s="876"/>
      <c r="MRX50" s="876"/>
      <c r="MRY50" s="876"/>
      <c r="MRZ50" s="876"/>
      <c r="MSA50" s="876"/>
      <c r="MSB50" s="876"/>
      <c r="MSC50" s="876"/>
      <c r="MSD50" s="876"/>
      <c r="MSE50" s="876"/>
      <c r="MSF50" s="876"/>
      <c r="MSG50" s="876"/>
      <c r="MSH50" s="876"/>
      <c r="MSI50" s="876"/>
      <c r="MSJ50" s="876"/>
      <c r="MSK50" s="876"/>
      <c r="MSL50" s="875"/>
      <c r="MSM50" s="876"/>
      <c r="MSN50" s="876"/>
      <c r="MSO50" s="876"/>
      <c r="MSP50" s="876"/>
      <c r="MSQ50" s="876"/>
      <c r="MSR50" s="876"/>
      <c r="MSS50" s="876"/>
      <c r="MST50" s="876"/>
      <c r="MSU50" s="876"/>
      <c r="MSV50" s="876"/>
      <c r="MSW50" s="876"/>
      <c r="MSX50" s="876"/>
      <c r="MSY50" s="876"/>
      <c r="MSZ50" s="876"/>
      <c r="MTA50" s="876"/>
      <c r="MTB50" s="876"/>
      <c r="MTC50" s="876"/>
      <c r="MTD50" s="876"/>
      <c r="MTE50" s="876"/>
      <c r="MTF50" s="876"/>
      <c r="MTG50" s="876"/>
      <c r="MTH50" s="876"/>
      <c r="MTI50" s="876"/>
      <c r="MTJ50" s="876"/>
      <c r="MTK50" s="876"/>
      <c r="MTL50" s="876"/>
      <c r="MTM50" s="876"/>
      <c r="MTN50" s="876"/>
      <c r="MTO50" s="876"/>
      <c r="MTP50" s="876"/>
      <c r="MTQ50" s="875"/>
      <c r="MTR50" s="876"/>
      <c r="MTS50" s="876"/>
      <c r="MTT50" s="876"/>
      <c r="MTU50" s="876"/>
      <c r="MTV50" s="876"/>
      <c r="MTW50" s="876"/>
      <c r="MTX50" s="876"/>
      <c r="MTY50" s="876"/>
      <c r="MTZ50" s="876"/>
      <c r="MUA50" s="876"/>
      <c r="MUB50" s="876"/>
      <c r="MUC50" s="876"/>
      <c r="MUD50" s="876"/>
      <c r="MUE50" s="876"/>
      <c r="MUF50" s="876"/>
      <c r="MUG50" s="876"/>
      <c r="MUH50" s="876"/>
      <c r="MUI50" s="876"/>
      <c r="MUJ50" s="876"/>
      <c r="MUK50" s="876"/>
      <c r="MUL50" s="876"/>
      <c r="MUM50" s="876"/>
      <c r="MUN50" s="876"/>
      <c r="MUO50" s="876"/>
      <c r="MUP50" s="876"/>
      <c r="MUQ50" s="876"/>
      <c r="MUR50" s="876"/>
      <c r="MUS50" s="876"/>
      <c r="MUT50" s="876"/>
      <c r="MUU50" s="876"/>
      <c r="MUV50" s="875"/>
      <c r="MUW50" s="876"/>
      <c r="MUX50" s="876"/>
      <c r="MUY50" s="876"/>
      <c r="MUZ50" s="876"/>
      <c r="MVA50" s="876"/>
      <c r="MVB50" s="876"/>
      <c r="MVC50" s="876"/>
      <c r="MVD50" s="876"/>
      <c r="MVE50" s="876"/>
      <c r="MVF50" s="876"/>
      <c r="MVG50" s="876"/>
      <c r="MVH50" s="876"/>
      <c r="MVI50" s="876"/>
      <c r="MVJ50" s="876"/>
      <c r="MVK50" s="876"/>
      <c r="MVL50" s="876"/>
      <c r="MVM50" s="876"/>
      <c r="MVN50" s="876"/>
      <c r="MVO50" s="876"/>
      <c r="MVP50" s="876"/>
      <c r="MVQ50" s="876"/>
      <c r="MVR50" s="876"/>
      <c r="MVS50" s="876"/>
      <c r="MVT50" s="876"/>
      <c r="MVU50" s="876"/>
      <c r="MVV50" s="876"/>
      <c r="MVW50" s="876"/>
      <c r="MVX50" s="876"/>
      <c r="MVY50" s="876"/>
      <c r="MVZ50" s="876"/>
      <c r="MWA50" s="875"/>
      <c r="MWB50" s="876"/>
      <c r="MWC50" s="876"/>
      <c r="MWD50" s="876"/>
      <c r="MWE50" s="876"/>
      <c r="MWF50" s="876"/>
      <c r="MWG50" s="876"/>
      <c r="MWH50" s="876"/>
      <c r="MWI50" s="876"/>
      <c r="MWJ50" s="876"/>
      <c r="MWK50" s="876"/>
      <c r="MWL50" s="876"/>
      <c r="MWM50" s="876"/>
      <c r="MWN50" s="876"/>
      <c r="MWO50" s="876"/>
      <c r="MWP50" s="876"/>
      <c r="MWQ50" s="876"/>
      <c r="MWR50" s="876"/>
      <c r="MWS50" s="876"/>
      <c r="MWT50" s="876"/>
      <c r="MWU50" s="876"/>
      <c r="MWV50" s="876"/>
      <c r="MWW50" s="876"/>
      <c r="MWX50" s="876"/>
      <c r="MWY50" s="876"/>
      <c r="MWZ50" s="876"/>
      <c r="MXA50" s="876"/>
      <c r="MXB50" s="876"/>
      <c r="MXC50" s="876"/>
      <c r="MXD50" s="876"/>
      <c r="MXE50" s="876"/>
      <c r="MXF50" s="875"/>
      <c r="MXG50" s="876"/>
      <c r="MXH50" s="876"/>
      <c r="MXI50" s="876"/>
      <c r="MXJ50" s="876"/>
      <c r="MXK50" s="876"/>
      <c r="MXL50" s="876"/>
      <c r="MXM50" s="876"/>
      <c r="MXN50" s="876"/>
      <c r="MXO50" s="876"/>
      <c r="MXP50" s="876"/>
      <c r="MXQ50" s="876"/>
      <c r="MXR50" s="876"/>
      <c r="MXS50" s="876"/>
      <c r="MXT50" s="876"/>
      <c r="MXU50" s="876"/>
      <c r="MXV50" s="876"/>
      <c r="MXW50" s="876"/>
      <c r="MXX50" s="876"/>
      <c r="MXY50" s="876"/>
      <c r="MXZ50" s="876"/>
      <c r="MYA50" s="876"/>
      <c r="MYB50" s="876"/>
      <c r="MYC50" s="876"/>
      <c r="MYD50" s="876"/>
      <c r="MYE50" s="876"/>
      <c r="MYF50" s="876"/>
      <c r="MYG50" s="876"/>
      <c r="MYH50" s="876"/>
      <c r="MYI50" s="876"/>
      <c r="MYJ50" s="876"/>
      <c r="MYK50" s="875"/>
      <c r="MYL50" s="876"/>
      <c r="MYM50" s="876"/>
      <c r="MYN50" s="876"/>
      <c r="MYO50" s="876"/>
      <c r="MYP50" s="876"/>
      <c r="MYQ50" s="876"/>
      <c r="MYR50" s="876"/>
      <c r="MYS50" s="876"/>
      <c r="MYT50" s="876"/>
      <c r="MYU50" s="876"/>
      <c r="MYV50" s="876"/>
      <c r="MYW50" s="876"/>
      <c r="MYX50" s="876"/>
      <c r="MYY50" s="876"/>
      <c r="MYZ50" s="876"/>
      <c r="MZA50" s="876"/>
      <c r="MZB50" s="876"/>
      <c r="MZC50" s="876"/>
      <c r="MZD50" s="876"/>
      <c r="MZE50" s="876"/>
      <c r="MZF50" s="876"/>
      <c r="MZG50" s="876"/>
      <c r="MZH50" s="876"/>
      <c r="MZI50" s="876"/>
      <c r="MZJ50" s="876"/>
      <c r="MZK50" s="876"/>
      <c r="MZL50" s="876"/>
      <c r="MZM50" s="876"/>
      <c r="MZN50" s="876"/>
      <c r="MZO50" s="876"/>
      <c r="MZP50" s="875"/>
      <c r="MZQ50" s="876"/>
      <c r="MZR50" s="876"/>
      <c r="MZS50" s="876"/>
      <c r="MZT50" s="876"/>
      <c r="MZU50" s="876"/>
      <c r="MZV50" s="876"/>
      <c r="MZW50" s="876"/>
      <c r="MZX50" s="876"/>
      <c r="MZY50" s="876"/>
      <c r="MZZ50" s="876"/>
      <c r="NAA50" s="876"/>
      <c r="NAB50" s="876"/>
      <c r="NAC50" s="876"/>
      <c r="NAD50" s="876"/>
      <c r="NAE50" s="876"/>
      <c r="NAF50" s="876"/>
      <c r="NAG50" s="876"/>
      <c r="NAH50" s="876"/>
      <c r="NAI50" s="876"/>
      <c r="NAJ50" s="876"/>
      <c r="NAK50" s="876"/>
      <c r="NAL50" s="876"/>
      <c r="NAM50" s="876"/>
      <c r="NAN50" s="876"/>
      <c r="NAO50" s="876"/>
      <c r="NAP50" s="876"/>
      <c r="NAQ50" s="876"/>
      <c r="NAR50" s="876"/>
      <c r="NAS50" s="876"/>
      <c r="NAT50" s="876"/>
      <c r="NAU50" s="875"/>
      <c r="NAV50" s="876"/>
      <c r="NAW50" s="876"/>
      <c r="NAX50" s="876"/>
      <c r="NAY50" s="876"/>
      <c r="NAZ50" s="876"/>
      <c r="NBA50" s="876"/>
      <c r="NBB50" s="876"/>
      <c r="NBC50" s="876"/>
      <c r="NBD50" s="876"/>
      <c r="NBE50" s="876"/>
      <c r="NBF50" s="876"/>
      <c r="NBG50" s="876"/>
      <c r="NBH50" s="876"/>
      <c r="NBI50" s="876"/>
      <c r="NBJ50" s="876"/>
      <c r="NBK50" s="876"/>
      <c r="NBL50" s="876"/>
      <c r="NBM50" s="876"/>
      <c r="NBN50" s="876"/>
      <c r="NBO50" s="876"/>
      <c r="NBP50" s="876"/>
      <c r="NBQ50" s="876"/>
      <c r="NBR50" s="876"/>
      <c r="NBS50" s="876"/>
      <c r="NBT50" s="876"/>
      <c r="NBU50" s="876"/>
      <c r="NBV50" s="876"/>
      <c r="NBW50" s="876"/>
      <c r="NBX50" s="876"/>
      <c r="NBY50" s="876"/>
      <c r="NBZ50" s="875"/>
      <c r="NCA50" s="876"/>
      <c r="NCB50" s="876"/>
      <c r="NCC50" s="876"/>
      <c r="NCD50" s="876"/>
      <c r="NCE50" s="876"/>
      <c r="NCF50" s="876"/>
      <c r="NCG50" s="876"/>
      <c r="NCH50" s="876"/>
      <c r="NCI50" s="876"/>
      <c r="NCJ50" s="876"/>
      <c r="NCK50" s="876"/>
      <c r="NCL50" s="876"/>
      <c r="NCM50" s="876"/>
      <c r="NCN50" s="876"/>
      <c r="NCO50" s="876"/>
      <c r="NCP50" s="876"/>
      <c r="NCQ50" s="876"/>
      <c r="NCR50" s="876"/>
      <c r="NCS50" s="876"/>
      <c r="NCT50" s="876"/>
      <c r="NCU50" s="876"/>
      <c r="NCV50" s="876"/>
      <c r="NCW50" s="876"/>
      <c r="NCX50" s="876"/>
      <c r="NCY50" s="876"/>
      <c r="NCZ50" s="876"/>
      <c r="NDA50" s="876"/>
      <c r="NDB50" s="876"/>
      <c r="NDC50" s="876"/>
      <c r="NDD50" s="876"/>
      <c r="NDE50" s="875"/>
      <c r="NDF50" s="876"/>
      <c r="NDG50" s="876"/>
      <c r="NDH50" s="876"/>
      <c r="NDI50" s="876"/>
      <c r="NDJ50" s="876"/>
      <c r="NDK50" s="876"/>
      <c r="NDL50" s="876"/>
      <c r="NDM50" s="876"/>
      <c r="NDN50" s="876"/>
      <c r="NDO50" s="876"/>
      <c r="NDP50" s="876"/>
      <c r="NDQ50" s="876"/>
      <c r="NDR50" s="876"/>
      <c r="NDS50" s="876"/>
      <c r="NDT50" s="876"/>
      <c r="NDU50" s="876"/>
      <c r="NDV50" s="876"/>
      <c r="NDW50" s="876"/>
      <c r="NDX50" s="876"/>
      <c r="NDY50" s="876"/>
      <c r="NDZ50" s="876"/>
      <c r="NEA50" s="876"/>
      <c r="NEB50" s="876"/>
      <c r="NEC50" s="876"/>
      <c r="NED50" s="876"/>
      <c r="NEE50" s="876"/>
      <c r="NEF50" s="876"/>
      <c r="NEG50" s="876"/>
      <c r="NEH50" s="876"/>
      <c r="NEI50" s="876"/>
      <c r="NEJ50" s="875"/>
      <c r="NEK50" s="876"/>
      <c r="NEL50" s="876"/>
      <c r="NEM50" s="876"/>
      <c r="NEN50" s="876"/>
      <c r="NEO50" s="876"/>
      <c r="NEP50" s="876"/>
      <c r="NEQ50" s="876"/>
      <c r="NER50" s="876"/>
      <c r="NES50" s="876"/>
      <c r="NET50" s="876"/>
      <c r="NEU50" s="876"/>
      <c r="NEV50" s="876"/>
      <c r="NEW50" s="876"/>
      <c r="NEX50" s="876"/>
      <c r="NEY50" s="876"/>
      <c r="NEZ50" s="876"/>
      <c r="NFA50" s="876"/>
      <c r="NFB50" s="876"/>
      <c r="NFC50" s="876"/>
      <c r="NFD50" s="876"/>
      <c r="NFE50" s="876"/>
      <c r="NFF50" s="876"/>
      <c r="NFG50" s="876"/>
      <c r="NFH50" s="876"/>
      <c r="NFI50" s="876"/>
      <c r="NFJ50" s="876"/>
      <c r="NFK50" s="876"/>
      <c r="NFL50" s="876"/>
      <c r="NFM50" s="876"/>
      <c r="NFN50" s="876"/>
      <c r="NFO50" s="875"/>
      <c r="NFP50" s="876"/>
      <c r="NFQ50" s="876"/>
      <c r="NFR50" s="876"/>
      <c r="NFS50" s="876"/>
      <c r="NFT50" s="876"/>
      <c r="NFU50" s="876"/>
      <c r="NFV50" s="876"/>
      <c r="NFW50" s="876"/>
      <c r="NFX50" s="876"/>
      <c r="NFY50" s="876"/>
      <c r="NFZ50" s="876"/>
      <c r="NGA50" s="876"/>
      <c r="NGB50" s="876"/>
      <c r="NGC50" s="876"/>
      <c r="NGD50" s="876"/>
      <c r="NGE50" s="876"/>
      <c r="NGF50" s="876"/>
      <c r="NGG50" s="876"/>
      <c r="NGH50" s="876"/>
      <c r="NGI50" s="876"/>
      <c r="NGJ50" s="876"/>
      <c r="NGK50" s="876"/>
      <c r="NGL50" s="876"/>
      <c r="NGM50" s="876"/>
      <c r="NGN50" s="876"/>
      <c r="NGO50" s="876"/>
      <c r="NGP50" s="876"/>
      <c r="NGQ50" s="876"/>
      <c r="NGR50" s="876"/>
      <c r="NGS50" s="876"/>
      <c r="NGT50" s="875"/>
      <c r="NGU50" s="876"/>
      <c r="NGV50" s="876"/>
      <c r="NGW50" s="876"/>
      <c r="NGX50" s="876"/>
      <c r="NGY50" s="876"/>
      <c r="NGZ50" s="876"/>
      <c r="NHA50" s="876"/>
      <c r="NHB50" s="876"/>
      <c r="NHC50" s="876"/>
      <c r="NHD50" s="876"/>
      <c r="NHE50" s="876"/>
      <c r="NHF50" s="876"/>
      <c r="NHG50" s="876"/>
      <c r="NHH50" s="876"/>
      <c r="NHI50" s="876"/>
      <c r="NHJ50" s="876"/>
      <c r="NHK50" s="876"/>
      <c r="NHL50" s="876"/>
      <c r="NHM50" s="876"/>
      <c r="NHN50" s="876"/>
      <c r="NHO50" s="876"/>
      <c r="NHP50" s="876"/>
      <c r="NHQ50" s="876"/>
      <c r="NHR50" s="876"/>
      <c r="NHS50" s="876"/>
      <c r="NHT50" s="876"/>
      <c r="NHU50" s="876"/>
      <c r="NHV50" s="876"/>
      <c r="NHW50" s="876"/>
      <c r="NHX50" s="876"/>
      <c r="NHY50" s="875"/>
      <c r="NHZ50" s="876"/>
      <c r="NIA50" s="876"/>
      <c r="NIB50" s="876"/>
      <c r="NIC50" s="876"/>
      <c r="NID50" s="876"/>
      <c r="NIE50" s="876"/>
      <c r="NIF50" s="876"/>
      <c r="NIG50" s="876"/>
      <c r="NIH50" s="876"/>
      <c r="NII50" s="876"/>
      <c r="NIJ50" s="876"/>
      <c r="NIK50" s="876"/>
      <c r="NIL50" s="876"/>
      <c r="NIM50" s="876"/>
      <c r="NIN50" s="876"/>
      <c r="NIO50" s="876"/>
      <c r="NIP50" s="876"/>
      <c r="NIQ50" s="876"/>
      <c r="NIR50" s="876"/>
      <c r="NIS50" s="876"/>
      <c r="NIT50" s="876"/>
      <c r="NIU50" s="876"/>
      <c r="NIV50" s="876"/>
      <c r="NIW50" s="876"/>
      <c r="NIX50" s="876"/>
      <c r="NIY50" s="876"/>
      <c r="NIZ50" s="876"/>
      <c r="NJA50" s="876"/>
      <c r="NJB50" s="876"/>
      <c r="NJC50" s="876"/>
      <c r="NJD50" s="875"/>
      <c r="NJE50" s="876"/>
      <c r="NJF50" s="876"/>
      <c r="NJG50" s="876"/>
      <c r="NJH50" s="876"/>
      <c r="NJI50" s="876"/>
      <c r="NJJ50" s="876"/>
      <c r="NJK50" s="876"/>
      <c r="NJL50" s="876"/>
      <c r="NJM50" s="876"/>
      <c r="NJN50" s="876"/>
      <c r="NJO50" s="876"/>
      <c r="NJP50" s="876"/>
      <c r="NJQ50" s="876"/>
      <c r="NJR50" s="876"/>
      <c r="NJS50" s="876"/>
      <c r="NJT50" s="876"/>
      <c r="NJU50" s="876"/>
      <c r="NJV50" s="876"/>
      <c r="NJW50" s="876"/>
      <c r="NJX50" s="876"/>
      <c r="NJY50" s="876"/>
      <c r="NJZ50" s="876"/>
      <c r="NKA50" s="876"/>
      <c r="NKB50" s="876"/>
      <c r="NKC50" s="876"/>
      <c r="NKD50" s="876"/>
      <c r="NKE50" s="876"/>
      <c r="NKF50" s="876"/>
      <c r="NKG50" s="876"/>
      <c r="NKH50" s="876"/>
      <c r="NKI50" s="875"/>
      <c r="NKJ50" s="876"/>
      <c r="NKK50" s="876"/>
      <c r="NKL50" s="876"/>
      <c r="NKM50" s="876"/>
      <c r="NKN50" s="876"/>
      <c r="NKO50" s="876"/>
      <c r="NKP50" s="876"/>
      <c r="NKQ50" s="876"/>
      <c r="NKR50" s="876"/>
      <c r="NKS50" s="876"/>
      <c r="NKT50" s="876"/>
      <c r="NKU50" s="876"/>
      <c r="NKV50" s="876"/>
      <c r="NKW50" s="876"/>
      <c r="NKX50" s="876"/>
      <c r="NKY50" s="876"/>
      <c r="NKZ50" s="876"/>
      <c r="NLA50" s="876"/>
      <c r="NLB50" s="876"/>
      <c r="NLC50" s="876"/>
      <c r="NLD50" s="876"/>
      <c r="NLE50" s="876"/>
      <c r="NLF50" s="876"/>
      <c r="NLG50" s="876"/>
      <c r="NLH50" s="876"/>
      <c r="NLI50" s="876"/>
      <c r="NLJ50" s="876"/>
      <c r="NLK50" s="876"/>
      <c r="NLL50" s="876"/>
      <c r="NLM50" s="876"/>
      <c r="NLN50" s="875"/>
      <c r="NLO50" s="876"/>
      <c r="NLP50" s="876"/>
      <c r="NLQ50" s="876"/>
      <c r="NLR50" s="876"/>
      <c r="NLS50" s="876"/>
      <c r="NLT50" s="876"/>
      <c r="NLU50" s="876"/>
      <c r="NLV50" s="876"/>
      <c r="NLW50" s="876"/>
      <c r="NLX50" s="876"/>
      <c r="NLY50" s="876"/>
      <c r="NLZ50" s="876"/>
      <c r="NMA50" s="876"/>
      <c r="NMB50" s="876"/>
      <c r="NMC50" s="876"/>
      <c r="NMD50" s="876"/>
      <c r="NME50" s="876"/>
      <c r="NMF50" s="876"/>
      <c r="NMG50" s="876"/>
      <c r="NMH50" s="876"/>
      <c r="NMI50" s="876"/>
      <c r="NMJ50" s="876"/>
      <c r="NMK50" s="876"/>
      <c r="NML50" s="876"/>
      <c r="NMM50" s="876"/>
      <c r="NMN50" s="876"/>
      <c r="NMO50" s="876"/>
      <c r="NMP50" s="876"/>
      <c r="NMQ50" s="876"/>
      <c r="NMR50" s="876"/>
      <c r="NMS50" s="875"/>
      <c r="NMT50" s="876"/>
      <c r="NMU50" s="876"/>
      <c r="NMV50" s="876"/>
      <c r="NMW50" s="876"/>
      <c r="NMX50" s="876"/>
      <c r="NMY50" s="876"/>
      <c r="NMZ50" s="876"/>
      <c r="NNA50" s="876"/>
      <c r="NNB50" s="876"/>
      <c r="NNC50" s="876"/>
      <c r="NND50" s="876"/>
      <c r="NNE50" s="876"/>
      <c r="NNF50" s="876"/>
      <c r="NNG50" s="876"/>
      <c r="NNH50" s="876"/>
      <c r="NNI50" s="876"/>
      <c r="NNJ50" s="876"/>
      <c r="NNK50" s="876"/>
      <c r="NNL50" s="876"/>
      <c r="NNM50" s="876"/>
      <c r="NNN50" s="876"/>
      <c r="NNO50" s="876"/>
      <c r="NNP50" s="876"/>
      <c r="NNQ50" s="876"/>
      <c r="NNR50" s="876"/>
      <c r="NNS50" s="876"/>
      <c r="NNT50" s="876"/>
      <c r="NNU50" s="876"/>
      <c r="NNV50" s="876"/>
      <c r="NNW50" s="876"/>
      <c r="NNX50" s="875"/>
      <c r="NNY50" s="876"/>
      <c r="NNZ50" s="876"/>
      <c r="NOA50" s="876"/>
      <c r="NOB50" s="876"/>
      <c r="NOC50" s="876"/>
      <c r="NOD50" s="876"/>
      <c r="NOE50" s="876"/>
      <c r="NOF50" s="876"/>
      <c r="NOG50" s="876"/>
      <c r="NOH50" s="876"/>
      <c r="NOI50" s="876"/>
      <c r="NOJ50" s="876"/>
      <c r="NOK50" s="876"/>
      <c r="NOL50" s="876"/>
      <c r="NOM50" s="876"/>
      <c r="NON50" s="876"/>
      <c r="NOO50" s="876"/>
      <c r="NOP50" s="876"/>
      <c r="NOQ50" s="876"/>
      <c r="NOR50" s="876"/>
      <c r="NOS50" s="876"/>
      <c r="NOT50" s="876"/>
      <c r="NOU50" s="876"/>
      <c r="NOV50" s="876"/>
      <c r="NOW50" s="876"/>
      <c r="NOX50" s="876"/>
      <c r="NOY50" s="876"/>
      <c r="NOZ50" s="876"/>
      <c r="NPA50" s="876"/>
      <c r="NPB50" s="876"/>
      <c r="NPC50" s="875"/>
      <c r="NPD50" s="876"/>
      <c r="NPE50" s="876"/>
      <c r="NPF50" s="876"/>
      <c r="NPG50" s="876"/>
      <c r="NPH50" s="876"/>
      <c r="NPI50" s="876"/>
      <c r="NPJ50" s="876"/>
      <c r="NPK50" s="876"/>
      <c r="NPL50" s="876"/>
      <c r="NPM50" s="876"/>
      <c r="NPN50" s="876"/>
      <c r="NPO50" s="876"/>
      <c r="NPP50" s="876"/>
      <c r="NPQ50" s="876"/>
      <c r="NPR50" s="876"/>
      <c r="NPS50" s="876"/>
      <c r="NPT50" s="876"/>
      <c r="NPU50" s="876"/>
      <c r="NPV50" s="876"/>
      <c r="NPW50" s="876"/>
      <c r="NPX50" s="876"/>
      <c r="NPY50" s="876"/>
      <c r="NPZ50" s="876"/>
      <c r="NQA50" s="876"/>
      <c r="NQB50" s="876"/>
      <c r="NQC50" s="876"/>
      <c r="NQD50" s="876"/>
      <c r="NQE50" s="876"/>
      <c r="NQF50" s="876"/>
      <c r="NQG50" s="876"/>
      <c r="NQH50" s="875"/>
      <c r="NQI50" s="876"/>
      <c r="NQJ50" s="876"/>
      <c r="NQK50" s="876"/>
      <c r="NQL50" s="876"/>
      <c r="NQM50" s="876"/>
      <c r="NQN50" s="876"/>
      <c r="NQO50" s="876"/>
      <c r="NQP50" s="876"/>
      <c r="NQQ50" s="876"/>
      <c r="NQR50" s="876"/>
      <c r="NQS50" s="876"/>
      <c r="NQT50" s="876"/>
      <c r="NQU50" s="876"/>
      <c r="NQV50" s="876"/>
      <c r="NQW50" s="876"/>
      <c r="NQX50" s="876"/>
      <c r="NQY50" s="876"/>
      <c r="NQZ50" s="876"/>
      <c r="NRA50" s="876"/>
      <c r="NRB50" s="876"/>
      <c r="NRC50" s="876"/>
      <c r="NRD50" s="876"/>
      <c r="NRE50" s="876"/>
      <c r="NRF50" s="876"/>
      <c r="NRG50" s="876"/>
      <c r="NRH50" s="876"/>
      <c r="NRI50" s="876"/>
      <c r="NRJ50" s="876"/>
      <c r="NRK50" s="876"/>
      <c r="NRL50" s="876"/>
      <c r="NRM50" s="875"/>
      <c r="NRN50" s="876"/>
      <c r="NRO50" s="876"/>
      <c r="NRP50" s="876"/>
      <c r="NRQ50" s="876"/>
      <c r="NRR50" s="876"/>
      <c r="NRS50" s="876"/>
      <c r="NRT50" s="876"/>
      <c r="NRU50" s="876"/>
      <c r="NRV50" s="876"/>
      <c r="NRW50" s="876"/>
      <c r="NRX50" s="876"/>
      <c r="NRY50" s="876"/>
      <c r="NRZ50" s="876"/>
      <c r="NSA50" s="876"/>
      <c r="NSB50" s="876"/>
      <c r="NSC50" s="876"/>
      <c r="NSD50" s="876"/>
      <c r="NSE50" s="876"/>
      <c r="NSF50" s="876"/>
      <c r="NSG50" s="876"/>
      <c r="NSH50" s="876"/>
      <c r="NSI50" s="876"/>
      <c r="NSJ50" s="876"/>
      <c r="NSK50" s="876"/>
      <c r="NSL50" s="876"/>
      <c r="NSM50" s="876"/>
      <c r="NSN50" s="876"/>
      <c r="NSO50" s="876"/>
      <c r="NSP50" s="876"/>
      <c r="NSQ50" s="876"/>
      <c r="NSR50" s="875"/>
      <c r="NSS50" s="876"/>
      <c r="NST50" s="876"/>
      <c r="NSU50" s="876"/>
      <c r="NSV50" s="876"/>
      <c r="NSW50" s="876"/>
      <c r="NSX50" s="876"/>
      <c r="NSY50" s="876"/>
      <c r="NSZ50" s="876"/>
      <c r="NTA50" s="876"/>
      <c r="NTB50" s="876"/>
      <c r="NTC50" s="876"/>
      <c r="NTD50" s="876"/>
      <c r="NTE50" s="876"/>
      <c r="NTF50" s="876"/>
      <c r="NTG50" s="876"/>
      <c r="NTH50" s="876"/>
      <c r="NTI50" s="876"/>
      <c r="NTJ50" s="876"/>
      <c r="NTK50" s="876"/>
      <c r="NTL50" s="876"/>
      <c r="NTM50" s="876"/>
      <c r="NTN50" s="876"/>
      <c r="NTO50" s="876"/>
      <c r="NTP50" s="876"/>
      <c r="NTQ50" s="876"/>
      <c r="NTR50" s="876"/>
      <c r="NTS50" s="876"/>
      <c r="NTT50" s="876"/>
      <c r="NTU50" s="876"/>
      <c r="NTV50" s="876"/>
      <c r="NTW50" s="875"/>
      <c r="NTX50" s="876"/>
      <c r="NTY50" s="876"/>
      <c r="NTZ50" s="876"/>
      <c r="NUA50" s="876"/>
      <c r="NUB50" s="876"/>
      <c r="NUC50" s="876"/>
      <c r="NUD50" s="876"/>
      <c r="NUE50" s="876"/>
      <c r="NUF50" s="876"/>
      <c r="NUG50" s="876"/>
      <c r="NUH50" s="876"/>
      <c r="NUI50" s="876"/>
      <c r="NUJ50" s="876"/>
      <c r="NUK50" s="876"/>
      <c r="NUL50" s="876"/>
      <c r="NUM50" s="876"/>
      <c r="NUN50" s="876"/>
      <c r="NUO50" s="876"/>
      <c r="NUP50" s="876"/>
      <c r="NUQ50" s="876"/>
      <c r="NUR50" s="876"/>
      <c r="NUS50" s="876"/>
      <c r="NUT50" s="876"/>
      <c r="NUU50" s="876"/>
      <c r="NUV50" s="876"/>
      <c r="NUW50" s="876"/>
      <c r="NUX50" s="876"/>
      <c r="NUY50" s="876"/>
      <c r="NUZ50" s="876"/>
      <c r="NVA50" s="876"/>
      <c r="NVB50" s="875"/>
      <c r="NVC50" s="876"/>
      <c r="NVD50" s="876"/>
      <c r="NVE50" s="876"/>
      <c r="NVF50" s="876"/>
      <c r="NVG50" s="876"/>
      <c r="NVH50" s="876"/>
      <c r="NVI50" s="876"/>
      <c r="NVJ50" s="876"/>
      <c r="NVK50" s="876"/>
      <c r="NVL50" s="876"/>
      <c r="NVM50" s="876"/>
      <c r="NVN50" s="876"/>
      <c r="NVO50" s="876"/>
      <c r="NVP50" s="876"/>
      <c r="NVQ50" s="876"/>
      <c r="NVR50" s="876"/>
      <c r="NVS50" s="876"/>
      <c r="NVT50" s="876"/>
      <c r="NVU50" s="876"/>
      <c r="NVV50" s="876"/>
      <c r="NVW50" s="876"/>
      <c r="NVX50" s="876"/>
      <c r="NVY50" s="876"/>
      <c r="NVZ50" s="876"/>
      <c r="NWA50" s="876"/>
      <c r="NWB50" s="876"/>
      <c r="NWC50" s="876"/>
      <c r="NWD50" s="876"/>
      <c r="NWE50" s="876"/>
      <c r="NWF50" s="876"/>
      <c r="NWG50" s="875"/>
      <c r="NWH50" s="876"/>
      <c r="NWI50" s="876"/>
      <c r="NWJ50" s="876"/>
      <c r="NWK50" s="876"/>
      <c r="NWL50" s="876"/>
      <c r="NWM50" s="876"/>
      <c r="NWN50" s="876"/>
      <c r="NWO50" s="876"/>
      <c r="NWP50" s="876"/>
      <c r="NWQ50" s="876"/>
      <c r="NWR50" s="876"/>
      <c r="NWS50" s="876"/>
      <c r="NWT50" s="876"/>
      <c r="NWU50" s="876"/>
      <c r="NWV50" s="876"/>
      <c r="NWW50" s="876"/>
      <c r="NWX50" s="876"/>
      <c r="NWY50" s="876"/>
      <c r="NWZ50" s="876"/>
      <c r="NXA50" s="876"/>
      <c r="NXB50" s="876"/>
      <c r="NXC50" s="876"/>
      <c r="NXD50" s="876"/>
      <c r="NXE50" s="876"/>
      <c r="NXF50" s="876"/>
      <c r="NXG50" s="876"/>
      <c r="NXH50" s="876"/>
      <c r="NXI50" s="876"/>
      <c r="NXJ50" s="876"/>
      <c r="NXK50" s="876"/>
      <c r="NXL50" s="875"/>
      <c r="NXM50" s="876"/>
      <c r="NXN50" s="876"/>
      <c r="NXO50" s="876"/>
      <c r="NXP50" s="876"/>
      <c r="NXQ50" s="876"/>
      <c r="NXR50" s="876"/>
      <c r="NXS50" s="876"/>
      <c r="NXT50" s="876"/>
      <c r="NXU50" s="876"/>
      <c r="NXV50" s="876"/>
      <c r="NXW50" s="876"/>
      <c r="NXX50" s="876"/>
      <c r="NXY50" s="876"/>
      <c r="NXZ50" s="876"/>
      <c r="NYA50" s="876"/>
      <c r="NYB50" s="876"/>
      <c r="NYC50" s="876"/>
      <c r="NYD50" s="876"/>
      <c r="NYE50" s="876"/>
      <c r="NYF50" s="876"/>
      <c r="NYG50" s="876"/>
      <c r="NYH50" s="876"/>
      <c r="NYI50" s="876"/>
      <c r="NYJ50" s="876"/>
      <c r="NYK50" s="876"/>
      <c r="NYL50" s="876"/>
      <c r="NYM50" s="876"/>
      <c r="NYN50" s="876"/>
      <c r="NYO50" s="876"/>
      <c r="NYP50" s="876"/>
      <c r="NYQ50" s="875"/>
      <c r="NYR50" s="876"/>
      <c r="NYS50" s="876"/>
      <c r="NYT50" s="876"/>
      <c r="NYU50" s="876"/>
      <c r="NYV50" s="876"/>
      <c r="NYW50" s="876"/>
      <c r="NYX50" s="876"/>
      <c r="NYY50" s="876"/>
      <c r="NYZ50" s="876"/>
      <c r="NZA50" s="876"/>
      <c r="NZB50" s="876"/>
      <c r="NZC50" s="876"/>
      <c r="NZD50" s="876"/>
      <c r="NZE50" s="876"/>
      <c r="NZF50" s="876"/>
      <c r="NZG50" s="876"/>
      <c r="NZH50" s="876"/>
      <c r="NZI50" s="876"/>
      <c r="NZJ50" s="876"/>
      <c r="NZK50" s="876"/>
      <c r="NZL50" s="876"/>
      <c r="NZM50" s="876"/>
      <c r="NZN50" s="876"/>
      <c r="NZO50" s="876"/>
      <c r="NZP50" s="876"/>
      <c r="NZQ50" s="876"/>
      <c r="NZR50" s="876"/>
      <c r="NZS50" s="876"/>
      <c r="NZT50" s="876"/>
      <c r="NZU50" s="876"/>
      <c r="NZV50" s="875"/>
      <c r="NZW50" s="876"/>
      <c r="NZX50" s="876"/>
      <c r="NZY50" s="876"/>
      <c r="NZZ50" s="876"/>
      <c r="OAA50" s="876"/>
      <c r="OAB50" s="876"/>
      <c r="OAC50" s="876"/>
      <c r="OAD50" s="876"/>
      <c r="OAE50" s="876"/>
      <c r="OAF50" s="876"/>
      <c r="OAG50" s="876"/>
      <c r="OAH50" s="876"/>
      <c r="OAI50" s="876"/>
      <c r="OAJ50" s="876"/>
      <c r="OAK50" s="876"/>
      <c r="OAL50" s="876"/>
      <c r="OAM50" s="876"/>
      <c r="OAN50" s="876"/>
      <c r="OAO50" s="876"/>
      <c r="OAP50" s="876"/>
      <c r="OAQ50" s="876"/>
      <c r="OAR50" s="876"/>
      <c r="OAS50" s="876"/>
      <c r="OAT50" s="876"/>
      <c r="OAU50" s="876"/>
      <c r="OAV50" s="876"/>
      <c r="OAW50" s="876"/>
      <c r="OAX50" s="876"/>
      <c r="OAY50" s="876"/>
      <c r="OAZ50" s="876"/>
      <c r="OBA50" s="875"/>
      <c r="OBB50" s="876"/>
      <c r="OBC50" s="876"/>
      <c r="OBD50" s="876"/>
      <c r="OBE50" s="876"/>
      <c r="OBF50" s="876"/>
      <c r="OBG50" s="876"/>
      <c r="OBH50" s="876"/>
      <c r="OBI50" s="876"/>
      <c r="OBJ50" s="876"/>
      <c r="OBK50" s="876"/>
      <c r="OBL50" s="876"/>
      <c r="OBM50" s="876"/>
      <c r="OBN50" s="876"/>
      <c r="OBO50" s="876"/>
      <c r="OBP50" s="876"/>
      <c r="OBQ50" s="876"/>
      <c r="OBR50" s="876"/>
      <c r="OBS50" s="876"/>
      <c r="OBT50" s="876"/>
      <c r="OBU50" s="876"/>
      <c r="OBV50" s="876"/>
      <c r="OBW50" s="876"/>
      <c r="OBX50" s="876"/>
      <c r="OBY50" s="876"/>
      <c r="OBZ50" s="876"/>
      <c r="OCA50" s="876"/>
      <c r="OCB50" s="876"/>
      <c r="OCC50" s="876"/>
      <c r="OCD50" s="876"/>
      <c r="OCE50" s="876"/>
      <c r="OCF50" s="875"/>
      <c r="OCG50" s="876"/>
      <c r="OCH50" s="876"/>
      <c r="OCI50" s="876"/>
      <c r="OCJ50" s="876"/>
      <c r="OCK50" s="876"/>
      <c r="OCL50" s="876"/>
      <c r="OCM50" s="876"/>
      <c r="OCN50" s="876"/>
      <c r="OCO50" s="876"/>
      <c r="OCP50" s="876"/>
      <c r="OCQ50" s="876"/>
      <c r="OCR50" s="876"/>
      <c r="OCS50" s="876"/>
      <c r="OCT50" s="876"/>
      <c r="OCU50" s="876"/>
      <c r="OCV50" s="876"/>
      <c r="OCW50" s="876"/>
      <c r="OCX50" s="876"/>
      <c r="OCY50" s="876"/>
      <c r="OCZ50" s="876"/>
      <c r="ODA50" s="876"/>
      <c r="ODB50" s="876"/>
      <c r="ODC50" s="876"/>
      <c r="ODD50" s="876"/>
      <c r="ODE50" s="876"/>
      <c r="ODF50" s="876"/>
      <c r="ODG50" s="876"/>
      <c r="ODH50" s="876"/>
      <c r="ODI50" s="876"/>
      <c r="ODJ50" s="876"/>
      <c r="ODK50" s="875"/>
      <c r="ODL50" s="876"/>
      <c r="ODM50" s="876"/>
      <c r="ODN50" s="876"/>
      <c r="ODO50" s="876"/>
      <c r="ODP50" s="876"/>
      <c r="ODQ50" s="876"/>
      <c r="ODR50" s="876"/>
      <c r="ODS50" s="876"/>
      <c r="ODT50" s="876"/>
      <c r="ODU50" s="876"/>
      <c r="ODV50" s="876"/>
      <c r="ODW50" s="876"/>
      <c r="ODX50" s="876"/>
      <c r="ODY50" s="876"/>
      <c r="ODZ50" s="876"/>
      <c r="OEA50" s="876"/>
      <c r="OEB50" s="876"/>
      <c r="OEC50" s="876"/>
      <c r="OED50" s="876"/>
      <c r="OEE50" s="876"/>
      <c r="OEF50" s="876"/>
      <c r="OEG50" s="876"/>
      <c r="OEH50" s="876"/>
      <c r="OEI50" s="876"/>
      <c r="OEJ50" s="876"/>
      <c r="OEK50" s="876"/>
      <c r="OEL50" s="876"/>
      <c r="OEM50" s="876"/>
      <c r="OEN50" s="876"/>
      <c r="OEO50" s="876"/>
      <c r="OEP50" s="875"/>
      <c r="OEQ50" s="876"/>
      <c r="OER50" s="876"/>
      <c r="OES50" s="876"/>
      <c r="OET50" s="876"/>
      <c r="OEU50" s="876"/>
      <c r="OEV50" s="876"/>
      <c r="OEW50" s="876"/>
      <c r="OEX50" s="876"/>
      <c r="OEY50" s="876"/>
      <c r="OEZ50" s="876"/>
      <c r="OFA50" s="876"/>
      <c r="OFB50" s="876"/>
      <c r="OFC50" s="876"/>
      <c r="OFD50" s="876"/>
      <c r="OFE50" s="876"/>
      <c r="OFF50" s="876"/>
      <c r="OFG50" s="876"/>
      <c r="OFH50" s="876"/>
      <c r="OFI50" s="876"/>
      <c r="OFJ50" s="876"/>
      <c r="OFK50" s="876"/>
      <c r="OFL50" s="876"/>
      <c r="OFM50" s="876"/>
      <c r="OFN50" s="876"/>
      <c r="OFO50" s="876"/>
      <c r="OFP50" s="876"/>
      <c r="OFQ50" s="876"/>
      <c r="OFR50" s="876"/>
      <c r="OFS50" s="876"/>
      <c r="OFT50" s="876"/>
      <c r="OFU50" s="875"/>
      <c r="OFV50" s="876"/>
      <c r="OFW50" s="876"/>
      <c r="OFX50" s="876"/>
      <c r="OFY50" s="876"/>
      <c r="OFZ50" s="876"/>
      <c r="OGA50" s="876"/>
      <c r="OGB50" s="876"/>
      <c r="OGC50" s="876"/>
      <c r="OGD50" s="876"/>
      <c r="OGE50" s="876"/>
      <c r="OGF50" s="876"/>
      <c r="OGG50" s="876"/>
      <c r="OGH50" s="876"/>
      <c r="OGI50" s="876"/>
      <c r="OGJ50" s="876"/>
      <c r="OGK50" s="876"/>
      <c r="OGL50" s="876"/>
      <c r="OGM50" s="876"/>
      <c r="OGN50" s="876"/>
      <c r="OGO50" s="876"/>
      <c r="OGP50" s="876"/>
      <c r="OGQ50" s="876"/>
      <c r="OGR50" s="876"/>
      <c r="OGS50" s="876"/>
      <c r="OGT50" s="876"/>
      <c r="OGU50" s="876"/>
      <c r="OGV50" s="876"/>
      <c r="OGW50" s="876"/>
      <c r="OGX50" s="876"/>
      <c r="OGY50" s="876"/>
      <c r="OGZ50" s="875"/>
      <c r="OHA50" s="876"/>
      <c r="OHB50" s="876"/>
      <c r="OHC50" s="876"/>
      <c r="OHD50" s="876"/>
      <c r="OHE50" s="876"/>
      <c r="OHF50" s="876"/>
      <c r="OHG50" s="876"/>
      <c r="OHH50" s="876"/>
      <c r="OHI50" s="876"/>
      <c r="OHJ50" s="876"/>
      <c r="OHK50" s="876"/>
      <c r="OHL50" s="876"/>
      <c r="OHM50" s="876"/>
      <c r="OHN50" s="876"/>
      <c r="OHO50" s="876"/>
      <c r="OHP50" s="876"/>
      <c r="OHQ50" s="876"/>
      <c r="OHR50" s="876"/>
      <c r="OHS50" s="876"/>
      <c r="OHT50" s="876"/>
      <c r="OHU50" s="876"/>
      <c r="OHV50" s="876"/>
      <c r="OHW50" s="876"/>
      <c r="OHX50" s="876"/>
      <c r="OHY50" s="876"/>
      <c r="OHZ50" s="876"/>
      <c r="OIA50" s="876"/>
      <c r="OIB50" s="876"/>
      <c r="OIC50" s="876"/>
      <c r="OID50" s="876"/>
      <c r="OIE50" s="875"/>
      <c r="OIF50" s="876"/>
      <c r="OIG50" s="876"/>
      <c r="OIH50" s="876"/>
      <c r="OII50" s="876"/>
      <c r="OIJ50" s="876"/>
      <c r="OIK50" s="876"/>
      <c r="OIL50" s="876"/>
      <c r="OIM50" s="876"/>
      <c r="OIN50" s="876"/>
      <c r="OIO50" s="876"/>
      <c r="OIP50" s="876"/>
      <c r="OIQ50" s="876"/>
      <c r="OIR50" s="876"/>
      <c r="OIS50" s="876"/>
      <c r="OIT50" s="876"/>
      <c r="OIU50" s="876"/>
      <c r="OIV50" s="876"/>
      <c r="OIW50" s="876"/>
      <c r="OIX50" s="876"/>
      <c r="OIY50" s="876"/>
      <c r="OIZ50" s="876"/>
      <c r="OJA50" s="876"/>
      <c r="OJB50" s="876"/>
      <c r="OJC50" s="876"/>
      <c r="OJD50" s="876"/>
      <c r="OJE50" s="876"/>
      <c r="OJF50" s="876"/>
      <c r="OJG50" s="876"/>
      <c r="OJH50" s="876"/>
      <c r="OJI50" s="876"/>
      <c r="OJJ50" s="875"/>
      <c r="OJK50" s="876"/>
      <c r="OJL50" s="876"/>
      <c r="OJM50" s="876"/>
      <c r="OJN50" s="876"/>
      <c r="OJO50" s="876"/>
      <c r="OJP50" s="876"/>
      <c r="OJQ50" s="876"/>
      <c r="OJR50" s="876"/>
      <c r="OJS50" s="876"/>
      <c r="OJT50" s="876"/>
      <c r="OJU50" s="876"/>
      <c r="OJV50" s="876"/>
      <c r="OJW50" s="876"/>
      <c r="OJX50" s="876"/>
      <c r="OJY50" s="876"/>
      <c r="OJZ50" s="876"/>
      <c r="OKA50" s="876"/>
      <c r="OKB50" s="876"/>
      <c r="OKC50" s="876"/>
      <c r="OKD50" s="876"/>
      <c r="OKE50" s="876"/>
      <c r="OKF50" s="876"/>
      <c r="OKG50" s="876"/>
      <c r="OKH50" s="876"/>
      <c r="OKI50" s="876"/>
      <c r="OKJ50" s="876"/>
      <c r="OKK50" s="876"/>
      <c r="OKL50" s="876"/>
      <c r="OKM50" s="876"/>
      <c r="OKN50" s="876"/>
      <c r="OKO50" s="875"/>
      <c r="OKP50" s="876"/>
      <c r="OKQ50" s="876"/>
      <c r="OKR50" s="876"/>
      <c r="OKS50" s="876"/>
      <c r="OKT50" s="876"/>
      <c r="OKU50" s="876"/>
      <c r="OKV50" s="876"/>
      <c r="OKW50" s="876"/>
      <c r="OKX50" s="876"/>
      <c r="OKY50" s="876"/>
      <c r="OKZ50" s="876"/>
      <c r="OLA50" s="876"/>
      <c r="OLB50" s="876"/>
      <c r="OLC50" s="876"/>
      <c r="OLD50" s="876"/>
      <c r="OLE50" s="876"/>
      <c r="OLF50" s="876"/>
      <c r="OLG50" s="876"/>
      <c r="OLH50" s="876"/>
      <c r="OLI50" s="876"/>
      <c r="OLJ50" s="876"/>
      <c r="OLK50" s="876"/>
      <c r="OLL50" s="876"/>
      <c r="OLM50" s="876"/>
      <c r="OLN50" s="876"/>
      <c r="OLO50" s="876"/>
      <c r="OLP50" s="876"/>
      <c r="OLQ50" s="876"/>
      <c r="OLR50" s="876"/>
      <c r="OLS50" s="876"/>
      <c r="OLT50" s="875"/>
      <c r="OLU50" s="876"/>
      <c r="OLV50" s="876"/>
      <c r="OLW50" s="876"/>
      <c r="OLX50" s="876"/>
      <c r="OLY50" s="876"/>
      <c r="OLZ50" s="876"/>
      <c r="OMA50" s="876"/>
      <c r="OMB50" s="876"/>
      <c r="OMC50" s="876"/>
      <c r="OMD50" s="876"/>
      <c r="OME50" s="876"/>
      <c r="OMF50" s="876"/>
      <c r="OMG50" s="876"/>
      <c r="OMH50" s="876"/>
      <c r="OMI50" s="876"/>
      <c r="OMJ50" s="876"/>
      <c r="OMK50" s="876"/>
      <c r="OML50" s="876"/>
      <c r="OMM50" s="876"/>
      <c r="OMN50" s="876"/>
      <c r="OMO50" s="876"/>
      <c r="OMP50" s="876"/>
      <c r="OMQ50" s="876"/>
      <c r="OMR50" s="876"/>
      <c r="OMS50" s="876"/>
      <c r="OMT50" s="876"/>
      <c r="OMU50" s="876"/>
      <c r="OMV50" s="876"/>
      <c r="OMW50" s="876"/>
      <c r="OMX50" s="876"/>
      <c r="OMY50" s="875"/>
      <c r="OMZ50" s="876"/>
      <c r="ONA50" s="876"/>
      <c r="ONB50" s="876"/>
      <c r="ONC50" s="876"/>
      <c r="OND50" s="876"/>
      <c r="ONE50" s="876"/>
      <c r="ONF50" s="876"/>
      <c r="ONG50" s="876"/>
      <c r="ONH50" s="876"/>
      <c r="ONI50" s="876"/>
      <c r="ONJ50" s="876"/>
      <c r="ONK50" s="876"/>
      <c r="ONL50" s="876"/>
      <c r="ONM50" s="876"/>
      <c r="ONN50" s="876"/>
      <c r="ONO50" s="876"/>
      <c r="ONP50" s="876"/>
      <c r="ONQ50" s="876"/>
      <c r="ONR50" s="876"/>
      <c r="ONS50" s="876"/>
      <c r="ONT50" s="876"/>
      <c r="ONU50" s="876"/>
      <c r="ONV50" s="876"/>
      <c r="ONW50" s="876"/>
      <c r="ONX50" s="876"/>
      <c r="ONY50" s="876"/>
      <c r="ONZ50" s="876"/>
      <c r="OOA50" s="876"/>
      <c r="OOB50" s="876"/>
      <c r="OOC50" s="876"/>
      <c r="OOD50" s="875"/>
      <c r="OOE50" s="876"/>
      <c r="OOF50" s="876"/>
      <c r="OOG50" s="876"/>
      <c r="OOH50" s="876"/>
      <c r="OOI50" s="876"/>
      <c r="OOJ50" s="876"/>
      <c r="OOK50" s="876"/>
      <c r="OOL50" s="876"/>
      <c r="OOM50" s="876"/>
      <c r="OON50" s="876"/>
      <c r="OOO50" s="876"/>
      <c r="OOP50" s="876"/>
      <c r="OOQ50" s="876"/>
      <c r="OOR50" s="876"/>
      <c r="OOS50" s="876"/>
      <c r="OOT50" s="876"/>
      <c r="OOU50" s="876"/>
      <c r="OOV50" s="876"/>
      <c r="OOW50" s="876"/>
      <c r="OOX50" s="876"/>
      <c r="OOY50" s="876"/>
      <c r="OOZ50" s="876"/>
      <c r="OPA50" s="876"/>
      <c r="OPB50" s="876"/>
      <c r="OPC50" s="876"/>
      <c r="OPD50" s="876"/>
      <c r="OPE50" s="876"/>
      <c r="OPF50" s="876"/>
      <c r="OPG50" s="876"/>
      <c r="OPH50" s="876"/>
      <c r="OPI50" s="875"/>
      <c r="OPJ50" s="876"/>
      <c r="OPK50" s="876"/>
      <c r="OPL50" s="876"/>
      <c r="OPM50" s="876"/>
      <c r="OPN50" s="876"/>
      <c r="OPO50" s="876"/>
      <c r="OPP50" s="876"/>
      <c r="OPQ50" s="876"/>
      <c r="OPR50" s="876"/>
      <c r="OPS50" s="876"/>
      <c r="OPT50" s="876"/>
      <c r="OPU50" s="876"/>
      <c r="OPV50" s="876"/>
      <c r="OPW50" s="876"/>
      <c r="OPX50" s="876"/>
      <c r="OPY50" s="876"/>
      <c r="OPZ50" s="876"/>
      <c r="OQA50" s="876"/>
      <c r="OQB50" s="876"/>
      <c r="OQC50" s="876"/>
      <c r="OQD50" s="876"/>
      <c r="OQE50" s="876"/>
      <c r="OQF50" s="876"/>
      <c r="OQG50" s="876"/>
      <c r="OQH50" s="876"/>
      <c r="OQI50" s="876"/>
      <c r="OQJ50" s="876"/>
      <c r="OQK50" s="876"/>
      <c r="OQL50" s="876"/>
      <c r="OQM50" s="876"/>
      <c r="OQN50" s="875"/>
      <c r="OQO50" s="876"/>
      <c r="OQP50" s="876"/>
      <c r="OQQ50" s="876"/>
      <c r="OQR50" s="876"/>
      <c r="OQS50" s="876"/>
      <c r="OQT50" s="876"/>
      <c r="OQU50" s="876"/>
      <c r="OQV50" s="876"/>
      <c r="OQW50" s="876"/>
      <c r="OQX50" s="876"/>
      <c r="OQY50" s="876"/>
      <c r="OQZ50" s="876"/>
      <c r="ORA50" s="876"/>
      <c r="ORB50" s="876"/>
      <c r="ORC50" s="876"/>
      <c r="ORD50" s="876"/>
      <c r="ORE50" s="876"/>
      <c r="ORF50" s="876"/>
      <c r="ORG50" s="876"/>
      <c r="ORH50" s="876"/>
      <c r="ORI50" s="876"/>
      <c r="ORJ50" s="876"/>
      <c r="ORK50" s="876"/>
      <c r="ORL50" s="876"/>
      <c r="ORM50" s="876"/>
      <c r="ORN50" s="876"/>
      <c r="ORO50" s="876"/>
      <c r="ORP50" s="876"/>
      <c r="ORQ50" s="876"/>
      <c r="ORR50" s="876"/>
      <c r="ORS50" s="875"/>
      <c r="ORT50" s="876"/>
      <c r="ORU50" s="876"/>
      <c r="ORV50" s="876"/>
      <c r="ORW50" s="876"/>
      <c r="ORX50" s="876"/>
      <c r="ORY50" s="876"/>
      <c r="ORZ50" s="876"/>
      <c r="OSA50" s="876"/>
      <c r="OSB50" s="876"/>
      <c r="OSC50" s="876"/>
      <c r="OSD50" s="876"/>
      <c r="OSE50" s="876"/>
      <c r="OSF50" s="876"/>
      <c r="OSG50" s="876"/>
      <c r="OSH50" s="876"/>
      <c r="OSI50" s="876"/>
      <c r="OSJ50" s="876"/>
      <c r="OSK50" s="876"/>
      <c r="OSL50" s="876"/>
      <c r="OSM50" s="876"/>
      <c r="OSN50" s="876"/>
      <c r="OSO50" s="876"/>
      <c r="OSP50" s="876"/>
      <c r="OSQ50" s="876"/>
      <c r="OSR50" s="876"/>
      <c r="OSS50" s="876"/>
      <c r="OST50" s="876"/>
      <c r="OSU50" s="876"/>
      <c r="OSV50" s="876"/>
      <c r="OSW50" s="876"/>
      <c r="OSX50" s="875"/>
      <c r="OSY50" s="876"/>
      <c r="OSZ50" s="876"/>
      <c r="OTA50" s="876"/>
      <c r="OTB50" s="876"/>
      <c r="OTC50" s="876"/>
      <c r="OTD50" s="876"/>
      <c r="OTE50" s="876"/>
      <c r="OTF50" s="876"/>
      <c r="OTG50" s="876"/>
      <c r="OTH50" s="876"/>
      <c r="OTI50" s="876"/>
      <c r="OTJ50" s="876"/>
      <c r="OTK50" s="876"/>
      <c r="OTL50" s="876"/>
      <c r="OTM50" s="876"/>
      <c r="OTN50" s="876"/>
      <c r="OTO50" s="876"/>
      <c r="OTP50" s="876"/>
      <c r="OTQ50" s="876"/>
      <c r="OTR50" s="876"/>
      <c r="OTS50" s="876"/>
      <c r="OTT50" s="876"/>
      <c r="OTU50" s="876"/>
      <c r="OTV50" s="876"/>
      <c r="OTW50" s="876"/>
      <c r="OTX50" s="876"/>
      <c r="OTY50" s="876"/>
      <c r="OTZ50" s="876"/>
      <c r="OUA50" s="876"/>
      <c r="OUB50" s="876"/>
      <c r="OUC50" s="875"/>
      <c r="OUD50" s="876"/>
      <c r="OUE50" s="876"/>
      <c r="OUF50" s="876"/>
      <c r="OUG50" s="876"/>
      <c r="OUH50" s="876"/>
      <c r="OUI50" s="876"/>
      <c r="OUJ50" s="876"/>
      <c r="OUK50" s="876"/>
      <c r="OUL50" s="876"/>
      <c r="OUM50" s="876"/>
      <c r="OUN50" s="876"/>
      <c r="OUO50" s="876"/>
      <c r="OUP50" s="876"/>
      <c r="OUQ50" s="876"/>
      <c r="OUR50" s="876"/>
      <c r="OUS50" s="876"/>
      <c r="OUT50" s="876"/>
      <c r="OUU50" s="876"/>
      <c r="OUV50" s="876"/>
      <c r="OUW50" s="876"/>
      <c r="OUX50" s="876"/>
      <c r="OUY50" s="876"/>
      <c r="OUZ50" s="876"/>
      <c r="OVA50" s="876"/>
      <c r="OVB50" s="876"/>
      <c r="OVC50" s="876"/>
      <c r="OVD50" s="876"/>
      <c r="OVE50" s="876"/>
      <c r="OVF50" s="876"/>
      <c r="OVG50" s="876"/>
      <c r="OVH50" s="875"/>
      <c r="OVI50" s="876"/>
      <c r="OVJ50" s="876"/>
      <c r="OVK50" s="876"/>
      <c r="OVL50" s="876"/>
      <c r="OVM50" s="876"/>
      <c r="OVN50" s="876"/>
      <c r="OVO50" s="876"/>
      <c r="OVP50" s="876"/>
      <c r="OVQ50" s="876"/>
      <c r="OVR50" s="876"/>
      <c r="OVS50" s="876"/>
      <c r="OVT50" s="876"/>
      <c r="OVU50" s="876"/>
      <c r="OVV50" s="876"/>
      <c r="OVW50" s="876"/>
      <c r="OVX50" s="876"/>
      <c r="OVY50" s="876"/>
      <c r="OVZ50" s="876"/>
      <c r="OWA50" s="876"/>
      <c r="OWB50" s="876"/>
      <c r="OWC50" s="876"/>
      <c r="OWD50" s="876"/>
      <c r="OWE50" s="876"/>
      <c r="OWF50" s="876"/>
      <c r="OWG50" s="876"/>
      <c r="OWH50" s="876"/>
      <c r="OWI50" s="876"/>
      <c r="OWJ50" s="876"/>
      <c r="OWK50" s="876"/>
      <c r="OWL50" s="876"/>
      <c r="OWM50" s="875"/>
      <c r="OWN50" s="876"/>
      <c r="OWO50" s="876"/>
      <c r="OWP50" s="876"/>
      <c r="OWQ50" s="876"/>
      <c r="OWR50" s="876"/>
      <c r="OWS50" s="876"/>
      <c r="OWT50" s="876"/>
      <c r="OWU50" s="876"/>
      <c r="OWV50" s="876"/>
      <c r="OWW50" s="876"/>
      <c r="OWX50" s="876"/>
      <c r="OWY50" s="876"/>
      <c r="OWZ50" s="876"/>
      <c r="OXA50" s="876"/>
      <c r="OXB50" s="876"/>
      <c r="OXC50" s="876"/>
      <c r="OXD50" s="876"/>
      <c r="OXE50" s="876"/>
      <c r="OXF50" s="876"/>
      <c r="OXG50" s="876"/>
      <c r="OXH50" s="876"/>
      <c r="OXI50" s="876"/>
      <c r="OXJ50" s="876"/>
      <c r="OXK50" s="876"/>
      <c r="OXL50" s="876"/>
      <c r="OXM50" s="876"/>
      <c r="OXN50" s="876"/>
      <c r="OXO50" s="876"/>
      <c r="OXP50" s="876"/>
      <c r="OXQ50" s="876"/>
      <c r="OXR50" s="875"/>
      <c r="OXS50" s="876"/>
      <c r="OXT50" s="876"/>
      <c r="OXU50" s="876"/>
      <c r="OXV50" s="876"/>
      <c r="OXW50" s="876"/>
      <c r="OXX50" s="876"/>
      <c r="OXY50" s="876"/>
      <c r="OXZ50" s="876"/>
      <c r="OYA50" s="876"/>
      <c r="OYB50" s="876"/>
      <c r="OYC50" s="876"/>
      <c r="OYD50" s="876"/>
      <c r="OYE50" s="876"/>
      <c r="OYF50" s="876"/>
      <c r="OYG50" s="876"/>
      <c r="OYH50" s="876"/>
      <c r="OYI50" s="876"/>
      <c r="OYJ50" s="876"/>
      <c r="OYK50" s="876"/>
      <c r="OYL50" s="876"/>
      <c r="OYM50" s="876"/>
      <c r="OYN50" s="876"/>
      <c r="OYO50" s="876"/>
      <c r="OYP50" s="876"/>
      <c r="OYQ50" s="876"/>
      <c r="OYR50" s="876"/>
      <c r="OYS50" s="876"/>
      <c r="OYT50" s="876"/>
      <c r="OYU50" s="876"/>
      <c r="OYV50" s="876"/>
      <c r="OYW50" s="875"/>
      <c r="OYX50" s="876"/>
      <c r="OYY50" s="876"/>
      <c r="OYZ50" s="876"/>
      <c r="OZA50" s="876"/>
      <c r="OZB50" s="876"/>
      <c r="OZC50" s="876"/>
      <c r="OZD50" s="876"/>
      <c r="OZE50" s="876"/>
      <c r="OZF50" s="876"/>
      <c r="OZG50" s="876"/>
      <c r="OZH50" s="876"/>
      <c r="OZI50" s="876"/>
      <c r="OZJ50" s="876"/>
      <c r="OZK50" s="876"/>
      <c r="OZL50" s="876"/>
      <c r="OZM50" s="876"/>
      <c r="OZN50" s="876"/>
      <c r="OZO50" s="876"/>
      <c r="OZP50" s="876"/>
      <c r="OZQ50" s="876"/>
      <c r="OZR50" s="876"/>
      <c r="OZS50" s="876"/>
      <c r="OZT50" s="876"/>
      <c r="OZU50" s="876"/>
      <c r="OZV50" s="876"/>
      <c r="OZW50" s="876"/>
      <c r="OZX50" s="876"/>
      <c r="OZY50" s="876"/>
      <c r="OZZ50" s="876"/>
      <c r="PAA50" s="876"/>
      <c r="PAB50" s="875"/>
      <c r="PAC50" s="876"/>
      <c r="PAD50" s="876"/>
      <c r="PAE50" s="876"/>
      <c r="PAF50" s="876"/>
      <c r="PAG50" s="876"/>
      <c r="PAH50" s="876"/>
      <c r="PAI50" s="876"/>
      <c r="PAJ50" s="876"/>
      <c r="PAK50" s="876"/>
      <c r="PAL50" s="876"/>
      <c r="PAM50" s="876"/>
      <c r="PAN50" s="876"/>
      <c r="PAO50" s="876"/>
      <c r="PAP50" s="876"/>
      <c r="PAQ50" s="876"/>
      <c r="PAR50" s="876"/>
      <c r="PAS50" s="876"/>
      <c r="PAT50" s="876"/>
      <c r="PAU50" s="876"/>
      <c r="PAV50" s="876"/>
      <c r="PAW50" s="876"/>
      <c r="PAX50" s="876"/>
      <c r="PAY50" s="876"/>
      <c r="PAZ50" s="876"/>
      <c r="PBA50" s="876"/>
      <c r="PBB50" s="876"/>
      <c r="PBC50" s="876"/>
      <c r="PBD50" s="876"/>
      <c r="PBE50" s="876"/>
      <c r="PBF50" s="876"/>
      <c r="PBG50" s="875"/>
      <c r="PBH50" s="876"/>
      <c r="PBI50" s="876"/>
      <c r="PBJ50" s="876"/>
      <c r="PBK50" s="876"/>
      <c r="PBL50" s="876"/>
      <c r="PBM50" s="876"/>
      <c r="PBN50" s="876"/>
      <c r="PBO50" s="876"/>
      <c r="PBP50" s="876"/>
      <c r="PBQ50" s="876"/>
      <c r="PBR50" s="876"/>
      <c r="PBS50" s="876"/>
      <c r="PBT50" s="876"/>
      <c r="PBU50" s="876"/>
      <c r="PBV50" s="876"/>
      <c r="PBW50" s="876"/>
      <c r="PBX50" s="876"/>
      <c r="PBY50" s="876"/>
      <c r="PBZ50" s="876"/>
      <c r="PCA50" s="876"/>
      <c r="PCB50" s="876"/>
      <c r="PCC50" s="876"/>
      <c r="PCD50" s="876"/>
      <c r="PCE50" s="876"/>
      <c r="PCF50" s="876"/>
      <c r="PCG50" s="876"/>
      <c r="PCH50" s="876"/>
      <c r="PCI50" s="876"/>
      <c r="PCJ50" s="876"/>
      <c r="PCK50" s="876"/>
      <c r="PCL50" s="875"/>
      <c r="PCM50" s="876"/>
      <c r="PCN50" s="876"/>
      <c r="PCO50" s="876"/>
      <c r="PCP50" s="876"/>
      <c r="PCQ50" s="876"/>
      <c r="PCR50" s="876"/>
      <c r="PCS50" s="876"/>
      <c r="PCT50" s="876"/>
      <c r="PCU50" s="876"/>
      <c r="PCV50" s="876"/>
      <c r="PCW50" s="876"/>
      <c r="PCX50" s="876"/>
      <c r="PCY50" s="876"/>
      <c r="PCZ50" s="876"/>
      <c r="PDA50" s="876"/>
      <c r="PDB50" s="876"/>
      <c r="PDC50" s="876"/>
      <c r="PDD50" s="876"/>
      <c r="PDE50" s="876"/>
      <c r="PDF50" s="876"/>
      <c r="PDG50" s="876"/>
      <c r="PDH50" s="876"/>
      <c r="PDI50" s="876"/>
      <c r="PDJ50" s="876"/>
      <c r="PDK50" s="876"/>
      <c r="PDL50" s="876"/>
      <c r="PDM50" s="876"/>
      <c r="PDN50" s="876"/>
      <c r="PDO50" s="876"/>
      <c r="PDP50" s="876"/>
      <c r="PDQ50" s="875"/>
      <c r="PDR50" s="876"/>
      <c r="PDS50" s="876"/>
      <c r="PDT50" s="876"/>
      <c r="PDU50" s="876"/>
      <c r="PDV50" s="876"/>
      <c r="PDW50" s="876"/>
      <c r="PDX50" s="876"/>
      <c r="PDY50" s="876"/>
      <c r="PDZ50" s="876"/>
      <c r="PEA50" s="876"/>
      <c r="PEB50" s="876"/>
      <c r="PEC50" s="876"/>
      <c r="PED50" s="876"/>
      <c r="PEE50" s="876"/>
      <c r="PEF50" s="876"/>
      <c r="PEG50" s="876"/>
      <c r="PEH50" s="876"/>
      <c r="PEI50" s="876"/>
      <c r="PEJ50" s="876"/>
      <c r="PEK50" s="876"/>
      <c r="PEL50" s="876"/>
      <c r="PEM50" s="876"/>
      <c r="PEN50" s="876"/>
      <c r="PEO50" s="876"/>
      <c r="PEP50" s="876"/>
      <c r="PEQ50" s="876"/>
      <c r="PER50" s="876"/>
      <c r="PES50" s="876"/>
      <c r="PET50" s="876"/>
      <c r="PEU50" s="876"/>
      <c r="PEV50" s="875"/>
      <c r="PEW50" s="876"/>
      <c r="PEX50" s="876"/>
      <c r="PEY50" s="876"/>
      <c r="PEZ50" s="876"/>
      <c r="PFA50" s="876"/>
      <c r="PFB50" s="876"/>
      <c r="PFC50" s="876"/>
      <c r="PFD50" s="876"/>
      <c r="PFE50" s="876"/>
      <c r="PFF50" s="876"/>
      <c r="PFG50" s="876"/>
      <c r="PFH50" s="876"/>
      <c r="PFI50" s="876"/>
      <c r="PFJ50" s="876"/>
      <c r="PFK50" s="876"/>
      <c r="PFL50" s="876"/>
      <c r="PFM50" s="876"/>
      <c r="PFN50" s="876"/>
      <c r="PFO50" s="876"/>
      <c r="PFP50" s="876"/>
      <c r="PFQ50" s="876"/>
      <c r="PFR50" s="876"/>
      <c r="PFS50" s="876"/>
      <c r="PFT50" s="876"/>
      <c r="PFU50" s="876"/>
      <c r="PFV50" s="876"/>
      <c r="PFW50" s="876"/>
      <c r="PFX50" s="876"/>
      <c r="PFY50" s="876"/>
      <c r="PFZ50" s="876"/>
      <c r="PGA50" s="875"/>
      <c r="PGB50" s="876"/>
      <c r="PGC50" s="876"/>
      <c r="PGD50" s="876"/>
      <c r="PGE50" s="876"/>
      <c r="PGF50" s="876"/>
      <c r="PGG50" s="876"/>
      <c r="PGH50" s="876"/>
      <c r="PGI50" s="876"/>
      <c r="PGJ50" s="876"/>
      <c r="PGK50" s="876"/>
      <c r="PGL50" s="876"/>
      <c r="PGM50" s="876"/>
      <c r="PGN50" s="876"/>
      <c r="PGO50" s="876"/>
      <c r="PGP50" s="876"/>
      <c r="PGQ50" s="876"/>
      <c r="PGR50" s="876"/>
      <c r="PGS50" s="876"/>
      <c r="PGT50" s="876"/>
      <c r="PGU50" s="876"/>
      <c r="PGV50" s="876"/>
      <c r="PGW50" s="876"/>
      <c r="PGX50" s="876"/>
      <c r="PGY50" s="876"/>
      <c r="PGZ50" s="876"/>
      <c r="PHA50" s="876"/>
      <c r="PHB50" s="876"/>
      <c r="PHC50" s="876"/>
      <c r="PHD50" s="876"/>
      <c r="PHE50" s="876"/>
      <c r="PHF50" s="875"/>
      <c r="PHG50" s="876"/>
      <c r="PHH50" s="876"/>
      <c r="PHI50" s="876"/>
      <c r="PHJ50" s="876"/>
      <c r="PHK50" s="876"/>
      <c r="PHL50" s="876"/>
      <c r="PHM50" s="876"/>
      <c r="PHN50" s="876"/>
      <c r="PHO50" s="876"/>
      <c r="PHP50" s="876"/>
      <c r="PHQ50" s="876"/>
      <c r="PHR50" s="876"/>
      <c r="PHS50" s="876"/>
      <c r="PHT50" s="876"/>
      <c r="PHU50" s="876"/>
      <c r="PHV50" s="876"/>
      <c r="PHW50" s="876"/>
      <c r="PHX50" s="876"/>
      <c r="PHY50" s="876"/>
      <c r="PHZ50" s="876"/>
      <c r="PIA50" s="876"/>
      <c r="PIB50" s="876"/>
      <c r="PIC50" s="876"/>
      <c r="PID50" s="876"/>
      <c r="PIE50" s="876"/>
      <c r="PIF50" s="876"/>
      <c r="PIG50" s="876"/>
      <c r="PIH50" s="876"/>
      <c r="PII50" s="876"/>
      <c r="PIJ50" s="876"/>
      <c r="PIK50" s="875"/>
      <c r="PIL50" s="876"/>
      <c r="PIM50" s="876"/>
      <c r="PIN50" s="876"/>
      <c r="PIO50" s="876"/>
      <c r="PIP50" s="876"/>
      <c r="PIQ50" s="876"/>
      <c r="PIR50" s="876"/>
      <c r="PIS50" s="876"/>
      <c r="PIT50" s="876"/>
      <c r="PIU50" s="876"/>
      <c r="PIV50" s="876"/>
      <c r="PIW50" s="876"/>
      <c r="PIX50" s="876"/>
      <c r="PIY50" s="876"/>
      <c r="PIZ50" s="876"/>
      <c r="PJA50" s="876"/>
      <c r="PJB50" s="876"/>
      <c r="PJC50" s="876"/>
      <c r="PJD50" s="876"/>
      <c r="PJE50" s="876"/>
      <c r="PJF50" s="876"/>
      <c r="PJG50" s="876"/>
      <c r="PJH50" s="876"/>
      <c r="PJI50" s="876"/>
      <c r="PJJ50" s="876"/>
      <c r="PJK50" s="876"/>
      <c r="PJL50" s="876"/>
      <c r="PJM50" s="876"/>
      <c r="PJN50" s="876"/>
      <c r="PJO50" s="876"/>
      <c r="PJP50" s="875"/>
      <c r="PJQ50" s="876"/>
      <c r="PJR50" s="876"/>
      <c r="PJS50" s="876"/>
      <c r="PJT50" s="876"/>
      <c r="PJU50" s="876"/>
      <c r="PJV50" s="876"/>
      <c r="PJW50" s="876"/>
      <c r="PJX50" s="876"/>
      <c r="PJY50" s="876"/>
      <c r="PJZ50" s="876"/>
      <c r="PKA50" s="876"/>
      <c r="PKB50" s="876"/>
      <c r="PKC50" s="876"/>
      <c r="PKD50" s="876"/>
      <c r="PKE50" s="876"/>
      <c r="PKF50" s="876"/>
      <c r="PKG50" s="876"/>
      <c r="PKH50" s="876"/>
      <c r="PKI50" s="876"/>
      <c r="PKJ50" s="876"/>
      <c r="PKK50" s="876"/>
      <c r="PKL50" s="876"/>
      <c r="PKM50" s="876"/>
      <c r="PKN50" s="876"/>
      <c r="PKO50" s="876"/>
      <c r="PKP50" s="876"/>
      <c r="PKQ50" s="876"/>
      <c r="PKR50" s="876"/>
      <c r="PKS50" s="876"/>
      <c r="PKT50" s="876"/>
      <c r="PKU50" s="875"/>
      <c r="PKV50" s="876"/>
      <c r="PKW50" s="876"/>
      <c r="PKX50" s="876"/>
      <c r="PKY50" s="876"/>
      <c r="PKZ50" s="876"/>
      <c r="PLA50" s="876"/>
      <c r="PLB50" s="876"/>
      <c r="PLC50" s="876"/>
      <c r="PLD50" s="876"/>
      <c r="PLE50" s="876"/>
      <c r="PLF50" s="876"/>
      <c r="PLG50" s="876"/>
      <c r="PLH50" s="876"/>
      <c r="PLI50" s="876"/>
      <c r="PLJ50" s="876"/>
      <c r="PLK50" s="876"/>
      <c r="PLL50" s="876"/>
      <c r="PLM50" s="876"/>
      <c r="PLN50" s="876"/>
      <c r="PLO50" s="876"/>
      <c r="PLP50" s="876"/>
      <c r="PLQ50" s="876"/>
      <c r="PLR50" s="876"/>
      <c r="PLS50" s="876"/>
      <c r="PLT50" s="876"/>
      <c r="PLU50" s="876"/>
      <c r="PLV50" s="876"/>
      <c r="PLW50" s="876"/>
      <c r="PLX50" s="876"/>
      <c r="PLY50" s="876"/>
      <c r="PLZ50" s="875"/>
      <c r="PMA50" s="876"/>
      <c r="PMB50" s="876"/>
      <c r="PMC50" s="876"/>
      <c r="PMD50" s="876"/>
      <c r="PME50" s="876"/>
      <c r="PMF50" s="876"/>
      <c r="PMG50" s="876"/>
      <c r="PMH50" s="876"/>
      <c r="PMI50" s="876"/>
      <c r="PMJ50" s="876"/>
      <c r="PMK50" s="876"/>
      <c r="PML50" s="876"/>
      <c r="PMM50" s="876"/>
      <c r="PMN50" s="876"/>
      <c r="PMO50" s="876"/>
      <c r="PMP50" s="876"/>
      <c r="PMQ50" s="876"/>
      <c r="PMR50" s="876"/>
      <c r="PMS50" s="876"/>
      <c r="PMT50" s="876"/>
      <c r="PMU50" s="876"/>
      <c r="PMV50" s="876"/>
      <c r="PMW50" s="876"/>
      <c r="PMX50" s="876"/>
      <c r="PMY50" s="876"/>
      <c r="PMZ50" s="876"/>
      <c r="PNA50" s="876"/>
      <c r="PNB50" s="876"/>
      <c r="PNC50" s="876"/>
      <c r="PND50" s="876"/>
      <c r="PNE50" s="875"/>
      <c r="PNF50" s="876"/>
      <c r="PNG50" s="876"/>
      <c r="PNH50" s="876"/>
      <c r="PNI50" s="876"/>
      <c r="PNJ50" s="876"/>
      <c r="PNK50" s="876"/>
      <c r="PNL50" s="876"/>
      <c r="PNM50" s="876"/>
      <c r="PNN50" s="876"/>
      <c r="PNO50" s="876"/>
      <c r="PNP50" s="876"/>
      <c r="PNQ50" s="876"/>
      <c r="PNR50" s="876"/>
      <c r="PNS50" s="876"/>
      <c r="PNT50" s="876"/>
      <c r="PNU50" s="876"/>
      <c r="PNV50" s="876"/>
      <c r="PNW50" s="876"/>
      <c r="PNX50" s="876"/>
      <c r="PNY50" s="876"/>
      <c r="PNZ50" s="876"/>
      <c r="POA50" s="876"/>
      <c r="POB50" s="876"/>
      <c r="POC50" s="876"/>
      <c r="POD50" s="876"/>
      <c r="POE50" s="876"/>
      <c r="POF50" s="876"/>
      <c r="POG50" s="876"/>
      <c r="POH50" s="876"/>
      <c r="POI50" s="876"/>
      <c r="POJ50" s="875"/>
      <c r="POK50" s="876"/>
      <c r="POL50" s="876"/>
      <c r="POM50" s="876"/>
      <c r="PON50" s="876"/>
      <c r="POO50" s="876"/>
      <c r="POP50" s="876"/>
      <c r="POQ50" s="876"/>
      <c r="POR50" s="876"/>
      <c r="POS50" s="876"/>
      <c r="POT50" s="876"/>
      <c r="POU50" s="876"/>
      <c r="POV50" s="876"/>
      <c r="POW50" s="876"/>
      <c r="POX50" s="876"/>
      <c r="POY50" s="876"/>
      <c r="POZ50" s="876"/>
      <c r="PPA50" s="876"/>
      <c r="PPB50" s="876"/>
      <c r="PPC50" s="876"/>
      <c r="PPD50" s="876"/>
      <c r="PPE50" s="876"/>
      <c r="PPF50" s="876"/>
      <c r="PPG50" s="876"/>
      <c r="PPH50" s="876"/>
      <c r="PPI50" s="876"/>
      <c r="PPJ50" s="876"/>
      <c r="PPK50" s="876"/>
      <c r="PPL50" s="876"/>
      <c r="PPM50" s="876"/>
      <c r="PPN50" s="876"/>
      <c r="PPO50" s="875"/>
      <c r="PPP50" s="876"/>
      <c r="PPQ50" s="876"/>
      <c r="PPR50" s="876"/>
      <c r="PPS50" s="876"/>
      <c r="PPT50" s="876"/>
      <c r="PPU50" s="876"/>
      <c r="PPV50" s="876"/>
      <c r="PPW50" s="876"/>
      <c r="PPX50" s="876"/>
      <c r="PPY50" s="876"/>
      <c r="PPZ50" s="876"/>
      <c r="PQA50" s="876"/>
      <c r="PQB50" s="876"/>
      <c r="PQC50" s="876"/>
      <c r="PQD50" s="876"/>
      <c r="PQE50" s="876"/>
      <c r="PQF50" s="876"/>
      <c r="PQG50" s="876"/>
      <c r="PQH50" s="876"/>
      <c r="PQI50" s="876"/>
      <c r="PQJ50" s="876"/>
      <c r="PQK50" s="876"/>
      <c r="PQL50" s="876"/>
      <c r="PQM50" s="876"/>
      <c r="PQN50" s="876"/>
      <c r="PQO50" s="876"/>
      <c r="PQP50" s="876"/>
      <c r="PQQ50" s="876"/>
      <c r="PQR50" s="876"/>
      <c r="PQS50" s="876"/>
      <c r="PQT50" s="875"/>
      <c r="PQU50" s="876"/>
      <c r="PQV50" s="876"/>
      <c r="PQW50" s="876"/>
      <c r="PQX50" s="876"/>
      <c r="PQY50" s="876"/>
      <c r="PQZ50" s="876"/>
      <c r="PRA50" s="876"/>
      <c r="PRB50" s="876"/>
      <c r="PRC50" s="876"/>
      <c r="PRD50" s="876"/>
      <c r="PRE50" s="876"/>
      <c r="PRF50" s="876"/>
      <c r="PRG50" s="876"/>
      <c r="PRH50" s="876"/>
      <c r="PRI50" s="876"/>
      <c r="PRJ50" s="876"/>
      <c r="PRK50" s="876"/>
      <c r="PRL50" s="876"/>
      <c r="PRM50" s="876"/>
      <c r="PRN50" s="876"/>
      <c r="PRO50" s="876"/>
      <c r="PRP50" s="876"/>
      <c r="PRQ50" s="876"/>
      <c r="PRR50" s="876"/>
      <c r="PRS50" s="876"/>
      <c r="PRT50" s="876"/>
      <c r="PRU50" s="876"/>
      <c r="PRV50" s="876"/>
      <c r="PRW50" s="876"/>
      <c r="PRX50" s="876"/>
      <c r="PRY50" s="875"/>
      <c r="PRZ50" s="876"/>
      <c r="PSA50" s="876"/>
      <c r="PSB50" s="876"/>
      <c r="PSC50" s="876"/>
      <c r="PSD50" s="876"/>
      <c r="PSE50" s="876"/>
      <c r="PSF50" s="876"/>
      <c r="PSG50" s="876"/>
      <c r="PSH50" s="876"/>
      <c r="PSI50" s="876"/>
      <c r="PSJ50" s="876"/>
      <c r="PSK50" s="876"/>
      <c r="PSL50" s="876"/>
      <c r="PSM50" s="876"/>
      <c r="PSN50" s="876"/>
      <c r="PSO50" s="876"/>
      <c r="PSP50" s="876"/>
      <c r="PSQ50" s="876"/>
      <c r="PSR50" s="876"/>
      <c r="PSS50" s="876"/>
      <c r="PST50" s="876"/>
      <c r="PSU50" s="876"/>
      <c r="PSV50" s="876"/>
      <c r="PSW50" s="876"/>
      <c r="PSX50" s="876"/>
      <c r="PSY50" s="876"/>
      <c r="PSZ50" s="876"/>
      <c r="PTA50" s="876"/>
      <c r="PTB50" s="876"/>
      <c r="PTC50" s="876"/>
      <c r="PTD50" s="875"/>
      <c r="PTE50" s="876"/>
      <c r="PTF50" s="876"/>
      <c r="PTG50" s="876"/>
      <c r="PTH50" s="876"/>
      <c r="PTI50" s="876"/>
      <c r="PTJ50" s="876"/>
      <c r="PTK50" s="876"/>
      <c r="PTL50" s="876"/>
      <c r="PTM50" s="876"/>
      <c r="PTN50" s="876"/>
      <c r="PTO50" s="876"/>
      <c r="PTP50" s="876"/>
      <c r="PTQ50" s="876"/>
      <c r="PTR50" s="876"/>
      <c r="PTS50" s="876"/>
      <c r="PTT50" s="876"/>
      <c r="PTU50" s="876"/>
      <c r="PTV50" s="876"/>
      <c r="PTW50" s="876"/>
      <c r="PTX50" s="876"/>
      <c r="PTY50" s="876"/>
      <c r="PTZ50" s="876"/>
      <c r="PUA50" s="876"/>
      <c r="PUB50" s="876"/>
      <c r="PUC50" s="876"/>
      <c r="PUD50" s="876"/>
      <c r="PUE50" s="876"/>
      <c r="PUF50" s="876"/>
      <c r="PUG50" s="876"/>
      <c r="PUH50" s="876"/>
      <c r="PUI50" s="875"/>
      <c r="PUJ50" s="876"/>
      <c r="PUK50" s="876"/>
      <c r="PUL50" s="876"/>
      <c r="PUM50" s="876"/>
      <c r="PUN50" s="876"/>
      <c r="PUO50" s="876"/>
      <c r="PUP50" s="876"/>
      <c r="PUQ50" s="876"/>
      <c r="PUR50" s="876"/>
      <c r="PUS50" s="876"/>
      <c r="PUT50" s="876"/>
      <c r="PUU50" s="876"/>
      <c r="PUV50" s="876"/>
      <c r="PUW50" s="876"/>
      <c r="PUX50" s="876"/>
      <c r="PUY50" s="876"/>
      <c r="PUZ50" s="876"/>
      <c r="PVA50" s="876"/>
      <c r="PVB50" s="876"/>
      <c r="PVC50" s="876"/>
      <c r="PVD50" s="876"/>
      <c r="PVE50" s="876"/>
      <c r="PVF50" s="876"/>
      <c r="PVG50" s="876"/>
      <c r="PVH50" s="876"/>
      <c r="PVI50" s="876"/>
      <c r="PVJ50" s="876"/>
      <c r="PVK50" s="876"/>
      <c r="PVL50" s="876"/>
      <c r="PVM50" s="876"/>
      <c r="PVN50" s="875"/>
      <c r="PVO50" s="876"/>
      <c r="PVP50" s="876"/>
      <c r="PVQ50" s="876"/>
      <c r="PVR50" s="876"/>
      <c r="PVS50" s="876"/>
      <c r="PVT50" s="876"/>
      <c r="PVU50" s="876"/>
      <c r="PVV50" s="876"/>
      <c r="PVW50" s="876"/>
      <c r="PVX50" s="876"/>
      <c r="PVY50" s="876"/>
      <c r="PVZ50" s="876"/>
      <c r="PWA50" s="876"/>
      <c r="PWB50" s="876"/>
      <c r="PWC50" s="876"/>
      <c r="PWD50" s="876"/>
      <c r="PWE50" s="876"/>
      <c r="PWF50" s="876"/>
      <c r="PWG50" s="876"/>
      <c r="PWH50" s="876"/>
      <c r="PWI50" s="876"/>
      <c r="PWJ50" s="876"/>
      <c r="PWK50" s="876"/>
      <c r="PWL50" s="876"/>
      <c r="PWM50" s="876"/>
      <c r="PWN50" s="876"/>
      <c r="PWO50" s="876"/>
      <c r="PWP50" s="876"/>
      <c r="PWQ50" s="876"/>
      <c r="PWR50" s="876"/>
      <c r="PWS50" s="875"/>
      <c r="PWT50" s="876"/>
      <c r="PWU50" s="876"/>
      <c r="PWV50" s="876"/>
      <c r="PWW50" s="876"/>
      <c r="PWX50" s="876"/>
      <c r="PWY50" s="876"/>
      <c r="PWZ50" s="876"/>
      <c r="PXA50" s="876"/>
      <c r="PXB50" s="876"/>
      <c r="PXC50" s="876"/>
      <c r="PXD50" s="876"/>
      <c r="PXE50" s="876"/>
      <c r="PXF50" s="876"/>
      <c r="PXG50" s="876"/>
      <c r="PXH50" s="876"/>
      <c r="PXI50" s="876"/>
      <c r="PXJ50" s="876"/>
      <c r="PXK50" s="876"/>
      <c r="PXL50" s="876"/>
      <c r="PXM50" s="876"/>
      <c r="PXN50" s="876"/>
      <c r="PXO50" s="876"/>
      <c r="PXP50" s="876"/>
      <c r="PXQ50" s="876"/>
      <c r="PXR50" s="876"/>
      <c r="PXS50" s="876"/>
      <c r="PXT50" s="876"/>
      <c r="PXU50" s="876"/>
      <c r="PXV50" s="876"/>
      <c r="PXW50" s="876"/>
      <c r="PXX50" s="875"/>
      <c r="PXY50" s="876"/>
      <c r="PXZ50" s="876"/>
      <c r="PYA50" s="876"/>
      <c r="PYB50" s="876"/>
      <c r="PYC50" s="876"/>
      <c r="PYD50" s="876"/>
      <c r="PYE50" s="876"/>
      <c r="PYF50" s="876"/>
      <c r="PYG50" s="876"/>
      <c r="PYH50" s="876"/>
      <c r="PYI50" s="876"/>
      <c r="PYJ50" s="876"/>
      <c r="PYK50" s="876"/>
      <c r="PYL50" s="876"/>
      <c r="PYM50" s="876"/>
      <c r="PYN50" s="876"/>
      <c r="PYO50" s="876"/>
      <c r="PYP50" s="876"/>
      <c r="PYQ50" s="876"/>
      <c r="PYR50" s="876"/>
      <c r="PYS50" s="876"/>
      <c r="PYT50" s="876"/>
      <c r="PYU50" s="876"/>
      <c r="PYV50" s="876"/>
      <c r="PYW50" s="876"/>
      <c r="PYX50" s="876"/>
      <c r="PYY50" s="876"/>
      <c r="PYZ50" s="876"/>
      <c r="PZA50" s="876"/>
      <c r="PZB50" s="876"/>
      <c r="PZC50" s="875"/>
      <c r="PZD50" s="876"/>
      <c r="PZE50" s="876"/>
      <c r="PZF50" s="876"/>
      <c r="PZG50" s="876"/>
      <c r="PZH50" s="876"/>
      <c r="PZI50" s="876"/>
      <c r="PZJ50" s="876"/>
      <c r="PZK50" s="876"/>
      <c r="PZL50" s="876"/>
      <c r="PZM50" s="876"/>
      <c r="PZN50" s="876"/>
      <c r="PZO50" s="876"/>
      <c r="PZP50" s="876"/>
      <c r="PZQ50" s="876"/>
      <c r="PZR50" s="876"/>
      <c r="PZS50" s="876"/>
      <c r="PZT50" s="876"/>
      <c r="PZU50" s="876"/>
      <c r="PZV50" s="876"/>
      <c r="PZW50" s="876"/>
      <c r="PZX50" s="876"/>
      <c r="PZY50" s="876"/>
      <c r="PZZ50" s="876"/>
      <c r="QAA50" s="876"/>
      <c r="QAB50" s="876"/>
      <c r="QAC50" s="876"/>
      <c r="QAD50" s="876"/>
      <c r="QAE50" s="876"/>
      <c r="QAF50" s="876"/>
      <c r="QAG50" s="876"/>
      <c r="QAH50" s="875"/>
      <c r="QAI50" s="876"/>
      <c r="QAJ50" s="876"/>
      <c r="QAK50" s="876"/>
      <c r="QAL50" s="876"/>
      <c r="QAM50" s="876"/>
      <c r="QAN50" s="876"/>
      <c r="QAO50" s="876"/>
      <c r="QAP50" s="876"/>
      <c r="QAQ50" s="876"/>
      <c r="QAR50" s="876"/>
      <c r="QAS50" s="876"/>
      <c r="QAT50" s="876"/>
      <c r="QAU50" s="876"/>
      <c r="QAV50" s="876"/>
      <c r="QAW50" s="876"/>
      <c r="QAX50" s="876"/>
      <c r="QAY50" s="876"/>
      <c r="QAZ50" s="876"/>
      <c r="QBA50" s="876"/>
      <c r="QBB50" s="876"/>
      <c r="QBC50" s="876"/>
      <c r="QBD50" s="876"/>
      <c r="QBE50" s="876"/>
      <c r="QBF50" s="876"/>
      <c r="QBG50" s="876"/>
      <c r="QBH50" s="876"/>
      <c r="QBI50" s="876"/>
      <c r="QBJ50" s="876"/>
      <c r="QBK50" s="876"/>
      <c r="QBL50" s="876"/>
      <c r="QBM50" s="875"/>
      <c r="QBN50" s="876"/>
      <c r="QBO50" s="876"/>
      <c r="QBP50" s="876"/>
      <c r="QBQ50" s="876"/>
      <c r="QBR50" s="876"/>
      <c r="QBS50" s="876"/>
      <c r="QBT50" s="876"/>
      <c r="QBU50" s="876"/>
      <c r="QBV50" s="876"/>
      <c r="QBW50" s="876"/>
      <c r="QBX50" s="876"/>
      <c r="QBY50" s="876"/>
      <c r="QBZ50" s="876"/>
      <c r="QCA50" s="876"/>
      <c r="QCB50" s="876"/>
      <c r="QCC50" s="876"/>
      <c r="QCD50" s="876"/>
      <c r="QCE50" s="876"/>
      <c r="QCF50" s="876"/>
      <c r="QCG50" s="876"/>
      <c r="QCH50" s="876"/>
      <c r="QCI50" s="876"/>
      <c r="QCJ50" s="876"/>
      <c r="QCK50" s="876"/>
      <c r="QCL50" s="876"/>
      <c r="QCM50" s="876"/>
      <c r="QCN50" s="876"/>
      <c r="QCO50" s="876"/>
      <c r="QCP50" s="876"/>
      <c r="QCQ50" s="876"/>
      <c r="QCR50" s="875"/>
      <c r="QCS50" s="876"/>
      <c r="QCT50" s="876"/>
      <c r="QCU50" s="876"/>
      <c r="QCV50" s="876"/>
      <c r="QCW50" s="876"/>
      <c r="QCX50" s="876"/>
      <c r="QCY50" s="876"/>
      <c r="QCZ50" s="876"/>
      <c r="QDA50" s="876"/>
      <c r="QDB50" s="876"/>
      <c r="QDC50" s="876"/>
      <c r="QDD50" s="876"/>
      <c r="QDE50" s="876"/>
      <c r="QDF50" s="876"/>
      <c r="QDG50" s="876"/>
      <c r="QDH50" s="876"/>
      <c r="QDI50" s="876"/>
      <c r="QDJ50" s="876"/>
      <c r="QDK50" s="876"/>
      <c r="QDL50" s="876"/>
      <c r="QDM50" s="876"/>
      <c r="QDN50" s="876"/>
      <c r="QDO50" s="876"/>
      <c r="QDP50" s="876"/>
      <c r="QDQ50" s="876"/>
      <c r="QDR50" s="876"/>
      <c r="QDS50" s="876"/>
      <c r="QDT50" s="876"/>
      <c r="QDU50" s="876"/>
      <c r="QDV50" s="876"/>
      <c r="QDW50" s="875"/>
      <c r="QDX50" s="876"/>
      <c r="QDY50" s="876"/>
      <c r="QDZ50" s="876"/>
      <c r="QEA50" s="876"/>
      <c r="QEB50" s="876"/>
      <c r="QEC50" s="876"/>
      <c r="QED50" s="876"/>
      <c r="QEE50" s="876"/>
      <c r="QEF50" s="876"/>
      <c r="QEG50" s="876"/>
      <c r="QEH50" s="876"/>
      <c r="QEI50" s="876"/>
      <c r="QEJ50" s="876"/>
      <c r="QEK50" s="876"/>
      <c r="QEL50" s="876"/>
      <c r="QEM50" s="876"/>
      <c r="QEN50" s="876"/>
      <c r="QEO50" s="876"/>
      <c r="QEP50" s="876"/>
      <c r="QEQ50" s="876"/>
      <c r="QER50" s="876"/>
      <c r="QES50" s="876"/>
      <c r="QET50" s="876"/>
      <c r="QEU50" s="876"/>
      <c r="QEV50" s="876"/>
      <c r="QEW50" s="876"/>
      <c r="QEX50" s="876"/>
      <c r="QEY50" s="876"/>
      <c r="QEZ50" s="876"/>
      <c r="QFA50" s="876"/>
      <c r="QFB50" s="875"/>
      <c r="QFC50" s="876"/>
      <c r="QFD50" s="876"/>
      <c r="QFE50" s="876"/>
      <c r="QFF50" s="876"/>
      <c r="QFG50" s="876"/>
      <c r="QFH50" s="876"/>
      <c r="QFI50" s="876"/>
      <c r="QFJ50" s="876"/>
      <c r="QFK50" s="876"/>
      <c r="QFL50" s="876"/>
      <c r="QFM50" s="876"/>
      <c r="QFN50" s="876"/>
      <c r="QFO50" s="876"/>
      <c r="QFP50" s="876"/>
      <c r="QFQ50" s="876"/>
      <c r="QFR50" s="876"/>
      <c r="QFS50" s="876"/>
      <c r="QFT50" s="876"/>
      <c r="QFU50" s="876"/>
      <c r="QFV50" s="876"/>
      <c r="QFW50" s="876"/>
      <c r="QFX50" s="876"/>
      <c r="QFY50" s="876"/>
      <c r="QFZ50" s="876"/>
      <c r="QGA50" s="876"/>
      <c r="QGB50" s="876"/>
      <c r="QGC50" s="876"/>
      <c r="QGD50" s="876"/>
      <c r="QGE50" s="876"/>
      <c r="QGF50" s="876"/>
      <c r="QGG50" s="875"/>
      <c r="QGH50" s="876"/>
      <c r="QGI50" s="876"/>
      <c r="QGJ50" s="876"/>
      <c r="QGK50" s="876"/>
      <c r="QGL50" s="876"/>
      <c r="QGM50" s="876"/>
      <c r="QGN50" s="876"/>
      <c r="QGO50" s="876"/>
      <c r="QGP50" s="876"/>
      <c r="QGQ50" s="876"/>
      <c r="QGR50" s="876"/>
      <c r="QGS50" s="876"/>
      <c r="QGT50" s="876"/>
      <c r="QGU50" s="876"/>
      <c r="QGV50" s="876"/>
      <c r="QGW50" s="876"/>
      <c r="QGX50" s="876"/>
      <c r="QGY50" s="876"/>
      <c r="QGZ50" s="876"/>
      <c r="QHA50" s="876"/>
      <c r="QHB50" s="876"/>
      <c r="QHC50" s="876"/>
      <c r="QHD50" s="876"/>
      <c r="QHE50" s="876"/>
      <c r="QHF50" s="876"/>
      <c r="QHG50" s="876"/>
      <c r="QHH50" s="876"/>
      <c r="QHI50" s="876"/>
      <c r="QHJ50" s="876"/>
      <c r="QHK50" s="876"/>
      <c r="QHL50" s="875"/>
      <c r="QHM50" s="876"/>
      <c r="QHN50" s="876"/>
      <c r="QHO50" s="876"/>
      <c r="QHP50" s="876"/>
      <c r="QHQ50" s="876"/>
      <c r="QHR50" s="876"/>
      <c r="QHS50" s="876"/>
      <c r="QHT50" s="876"/>
      <c r="QHU50" s="876"/>
      <c r="QHV50" s="876"/>
      <c r="QHW50" s="876"/>
      <c r="QHX50" s="876"/>
      <c r="QHY50" s="876"/>
      <c r="QHZ50" s="876"/>
      <c r="QIA50" s="876"/>
      <c r="QIB50" s="876"/>
      <c r="QIC50" s="876"/>
      <c r="QID50" s="876"/>
      <c r="QIE50" s="876"/>
      <c r="QIF50" s="876"/>
      <c r="QIG50" s="876"/>
      <c r="QIH50" s="876"/>
      <c r="QII50" s="876"/>
      <c r="QIJ50" s="876"/>
      <c r="QIK50" s="876"/>
      <c r="QIL50" s="876"/>
      <c r="QIM50" s="876"/>
      <c r="QIN50" s="876"/>
      <c r="QIO50" s="876"/>
      <c r="QIP50" s="876"/>
      <c r="QIQ50" s="875"/>
      <c r="QIR50" s="876"/>
      <c r="QIS50" s="876"/>
      <c r="QIT50" s="876"/>
      <c r="QIU50" s="876"/>
      <c r="QIV50" s="876"/>
      <c r="QIW50" s="876"/>
      <c r="QIX50" s="876"/>
      <c r="QIY50" s="876"/>
      <c r="QIZ50" s="876"/>
      <c r="QJA50" s="876"/>
      <c r="QJB50" s="876"/>
      <c r="QJC50" s="876"/>
      <c r="QJD50" s="876"/>
      <c r="QJE50" s="876"/>
      <c r="QJF50" s="876"/>
      <c r="QJG50" s="876"/>
      <c r="QJH50" s="876"/>
      <c r="QJI50" s="876"/>
      <c r="QJJ50" s="876"/>
      <c r="QJK50" s="876"/>
      <c r="QJL50" s="876"/>
      <c r="QJM50" s="876"/>
      <c r="QJN50" s="876"/>
      <c r="QJO50" s="876"/>
      <c r="QJP50" s="876"/>
      <c r="QJQ50" s="876"/>
      <c r="QJR50" s="876"/>
      <c r="QJS50" s="876"/>
      <c r="QJT50" s="876"/>
      <c r="QJU50" s="876"/>
      <c r="QJV50" s="875"/>
      <c r="QJW50" s="876"/>
      <c r="QJX50" s="876"/>
      <c r="QJY50" s="876"/>
      <c r="QJZ50" s="876"/>
      <c r="QKA50" s="876"/>
      <c r="QKB50" s="876"/>
      <c r="QKC50" s="876"/>
      <c r="QKD50" s="876"/>
      <c r="QKE50" s="876"/>
      <c r="QKF50" s="876"/>
      <c r="QKG50" s="876"/>
      <c r="QKH50" s="876"/>
      <c r="QKI50" s="876"/>
      <c r="QKJ50" s="876"/>
      <c r="QKK50" s="876"/>
      <c r="QKL50" s="876"/>
      <c r="QKM50" s="876"/>
      <c r="QKN50" s="876"/>
      <c r="QKO50" s="876"/>
      <c r="QKP50" s="876"/>
      <c r="QKQ50" s="876"/>
      <c r="QKR50" s="876"/>
      <c r="QKS50" s="876"/>
      <c r="QKT50" s="876"/>
      <c r="QKU50" s="876"/>
      <c r="QKV50" s="876"/>
      <c r="QKW50" s="876"/>
      <c r="QKX50" s="876"/>
      <c r="QKY50" s="876"/>
      <c r="QKZ50" s="876"/>
      <c r="QLA50" s="875"/>
      <c r="QLB50" s="876"/>
      <c r="QLC50" s="876"/>
      <c r="QLD50" s="876"/>
      <c r="QLE50" s="876"/>
      <c r="QLF50" s="876"/>
      <c r="QLG50" s="876"/>
      <c r="QLH50" s="876"/>
      <c r="QLI50" s="876"/>
      <c r="QLJ50" s="876"/>
      <c r="QLK50" s="876"/>
      <c r="QLL50" s="876"/>
      <c r="QLM50" s="876"/>
      <c r="QLN50" s="876"/>
      <c r="QLO50" s="876"/>
      <c r="QLP50" s="876"/>
      <c r="QLQ50" s="876"/>
      <c r="QLR50" s="876"/>
      <c r="QLS50" s="876"/>
      <c r="QLT50" s="876"/>
      <c r="QLU50" s="876"/>
      <c r="QLV50" s="876"/>
      <c r="QLW50" s="876"/>
      <c r="QLX50" s="876"/>
      <c r="QLY50" s="876"/>
      <c r="QLZ50" s="876"/>
      <c r="QMA50" s="876"/>
      <c r="QMB50" s="876"/>
      <c r="QMC50" s="876"/>
      <c r="QMD50" s="876"/>
      <c r="QME50" s="876"/>
      <c r="QMF50" s="875"/>
      <c r="QMG50" s="876"/>
      <c r="QMH50" s="876"/>
      <c r="QMI50" s="876"/>
      <c r="QMJ50" s="876"/>
      <c r="QMK50" s="876"/>
      <c r="QML50" s="876"/>
      <c r="QMM50" s="876"/>
      <c r="QMN50" s="876"/>
      <c r="QMO50" s="876"/>
      <c r="QMP50" s="876"/>
      <c r="QMQ50" s="876"/>
      <c r="QMR50" s="876"/>
      <c r="QMS50" s="876"/>
      <c r="QMT50" s="876"/>
      <c r="QMU50" s="876"/>
      <c r="QMV50" s="876"/>
      <c r="QMW50" s="876"/>
      <c r="QMX50" s="876"/>
      <c r="QMY50" s="876"/>
      <c r="QMZ50" s="876"/>
      <c r="QNA50" s="876"/>
      <c r="QNB50" s="876"/>
      <c r="QNC50" s="876"/>
      <c r="QND50" s="876"/>
      <c r="QNE50" s="876"/>
      <c r="QNF50" s="876"/>
      <c r="QNG50" s="876"/>
      <c r="QNH50" s="876"/>
      <c r="QNI50" s="876"/>
      <c r="QNJ50" s="876"/>
      <c r="QNK50" s="875"/>
      <c r="QNL50" s="876"/>
      <c r="QNM50" s="876"/>
      <c r="QNN50" s="876"/>
      <c r="QNO50" s="876"/>
      <c r="QNP50" s="876"/>
      <c r="QNQ50" s="876"/>
      <c r="QNR50" s="876"/>
      <c r="QNS50" s="876"/>
      <c r="QNT50" s="876"/>
      <c r="QNU50" s="876"/>
      <c r="QNV50" s="876"/>
      <c r="QNW50" s="876"/>
      <c r="QNX50" s="876"/>
      <c r="QNY50" s="876"/>
      <c r="QNZ50" s="876"/>
      <c r="QOA50" s="876"/>
      <c r="QOB50" s="876"/>
      <c r="QOC50" s="876"/>
      <c r="QOD50" s="876"/>
      <c r="QOE50" s="876"/>
      <c r="QOF50" s="876"/>
      <c r="QOG50" s="876"/>
      <c r="QOH50" s="876"/>
      <c r="QOI50" s="876"/>
      <c r="QOJ50" s="876"/>
      <c r="QOK50" s="876"/>
      <c r="QOL50" s="876"/>
      <c r="QOM50" s="876"/>
      <c r="QON50" s="876"/>
      <c r="QOO50" s="876"/>
      <c r="QOP50" s="875"/>
      <c r="QOQ50" s="876"/>
      <c r="QOR50" s="876"/>
      <c r="QOS50" s="876"/>
      <c r="QOT50" s="876"/>
      <c r="QOU50" s="876"/>
      <c r="QOV50" s="876"/>
      <c r="QOW50" s="876"/>
      <c r="QOX50" s="876"/>
      <c r="QOY50" s="876"/>
      <c r="QOZ50" s="876"/>
      <c r="QPA50" s="876"/>
      <c r="QPB50" s="876"/>
      <c r="QPC50" s="876"/>
      <c r="QPD50" s="876"/>
      <c r="QPE50" s="876"/>
      <c r="QPF50" s="876"/>
      <c r="QPG50" s="876"/>
      <c r="QPH50" s="876"/>
      <c r="QPI50" s="876"/>
      <c r="QPJ50" s="876"/>
      <c r="QPK50" s="876"/>
      <c r="QPL50" s="876"/>
      <c r="QPM50" s="876"/>
      <c r="QPN50" s="876"/>
      <c r="QPO50" s="876"/>
      <c r="QPP50" s="876"/>
      <c r="QPQ50" s="876"/>
      <c r="QPR50" s="876"/>
      <c r="QPS50" s="876"/>
      <c r="QPT50" s="876"/>
      <c r="QPU50" s="875"/>
      <c r="QPV50" s="876"/>
      <c r="QPW50" s="876"/>
      <c r="QPX50" s="876"/>
      <c r="QPY50" s="876"/>
      <c r="QPZ50" s="876"/>
      <c r="QQA50" s="876"/>
      <c r="QQB50" s="876"/>
      <c r="QQC50" s="876"/>
      <c r="QQD50" s="876"/>
      <c r="QQE50" s="876"/>
      <c r="QQF50" s="876"/>
      <c r="QQG50" s="876"/>
      <c r="QQH50" s="876"/>
      <c r="QQI50" s="876"/>
      <c r="QQJ50" s="876"/>
      <c r="QQK50" s="876"/>
      <c r="QQL50" s="876"/>
      <c r="QQM50" s="876"/>
      <c r="QQN50" s="876"/>
      <c r="QQO50" s="876"/>
      <c r="QQP50" s="876"/>
      <c r="QQQ50" s="876"/>
      <c r="QQR50" s="876"/>
      <c r="QQS50" s="876"/>
      <c r="QQT50" s="876"/>
      <c r="QQU50" s="876"/>
      <c r="QQV50" s="876"/>
      <c r="QQW50" s="876"/>
      <c r="QQX50" s="876"/>
      <c r="QQY50" s="876"/>
      <c r="QQZ50" s="875"/>
      <c r="QRA50" s="876"/>
      <c r="QRB50" s="876"/>
      <c r="QRC50" s="876"/>
      <c r="QRD50" s="876"/>
      <c r="QRE50" s="876"/>
      <c r="QRF50" s="876"/>
      <c r="QRG50" s="876"/>
      <c r="QRH50" s="876"/>
      <c r="QRI50" s="876"/>
      <c r="QRJ50" s="876"/>
      <c r="QRK50" s="876"/>
      <c r="QRL50" s="876"/>
      <c r="QRM50" s="876"/>
      <c r="QRN50" s="876"/>
      <c r="QRO50" s="876"/>
      <c r="QRP50" s="876"/>
      <c r="QRQ50" s="876"/>
      <c r="QRR50" s="876"/>
      <c r="QRS50" s="876"/>
      <c r="QRT50" s="876"/>
      <c r="QRU50" s="876"/>
      <c r="QRV50" s="876"/>
      <c r="QRW50" s="876"/>
      <c r="QRX50" s="876"/>
      <c r="QRY50" s="876"/>
      <c r="QRZ50" s="876"/>
      <c r="QSA50" s="876"/>
      <c r="QSB50" s="876"/>
      <c r="QSC50" s="876"/>
      <c r="QSD50" s="876"/>
      <c r="QSE50" s="875"/>
      <c r="QSF50" s="876"/>
      <c r="QSG50" s="876"/>
      <c r="QSH50" s="876"/>
      <c r="QSI50" s="876"/>
      <c r="QSJ50" s="876"/>
      <c r="QSK50" s="876"/>
      <c r="QSL50" s="876"/>
      <c r="QSM50" s="876"/>
      <c r="QSN50" s="876"/>
      <c r="QSO50" s="876"/>
      <c r="QSP50" s="876"/>
      <c r="QSQ50" s="876"/>
      <c r="QSR50" s="876"/>
      <c r="QSS50" s="876"/>
      <c r="QST50" s="876"/>
      <c r="QSU50" s="876"/>
      <c r="QSV50" s="876"/>
      <c r="QSW50" s="876"/>
      <c r="QSX50" s="876"/>
      <c r="QSY50" s="876"/>
      <c r="QSZ50" s="876"/>
      <c r="QTA50" s="876"/>
      <c r="QTB50" s="876"/>
      <c r="QTC50" s="876"/>
      <c r="QTD50" s="876"/>
      <c r="QTE50" s="876"/>
      <c r="QTF50" s="876"/>
      <c r="QTG50" s="876"/>
      <c r="QTH50" s="876"/>
      <c r="QTI50" s="876"/>
      <c r="QTJ50" s="875"/>
      <c r="QTK50" s="876"/>
      <c r="QTL50" s="876"/>
      <c r="QTM50" s="876"/>
      <c r="QTN50" s="876"/>
      <c r="QTO50" s="876"/>
      <c r="QTP50" s="876"/>
      <c r="QTQ50" s="876"/>
      <c r="QTR50" s="876"/>
      <c r="QTS50" s="876"/>
      <c r="QTT50" s="876"/>
      <c r="QTU50" s="876"/>
      <c r="QTV50" s="876"/>
      <c r="QTW50" s="876"/>
      <c r="QTX50" s="876"/>
      <c r="QTY50" s="876"/>
      <c r="QTZ50" s="876"/>
      <c r="QUA50" s="876"/>
      <c r="QUB50" s="876"/>
      <c r="QUC50" s="876"/>
      <c r="QUD50" s="876"/>
      <c r="QUE50" s="876"/>
      <c r="QUF50" s="876"/>
      <c r="QUG50" s="876"/>
      <c r="QUH50" s="876"/>
      <c r="QUI50" s="876"/>
      <c r="QUJ50" s="876"/>
      <c r="QUK50" s="876"/>
      <c r="QUL50" s="876"/>
      <c r="QUM50" s="876"/>
      <c r="QUN50" s="876"/>
      <c r="QUO50" s="875"/>
      <c r="QUP50" s="876"/>
      <c r="QUQ50" s="876"/>
      <c r="QUR50" s="876"/>
      <c r="QUS50" s="876"/>
      <c r="QUT50" s="876"/>
      <c r="QUU50" s="876"/>
      <c r="QUV50" s="876"/>
      <c r="QUW50" s="876"/>
      <c r="QUX50" s="876"/>
      <c r="QUY50" s="876"/>
      <c r="QUZ50" s="876"/>
      <c r="QVA50" s="876"/>
      <c r="QVB50" s="876"/>
      <c r="QVC50" s="876"/>
      <c r="QVD50" s="876"/>
      <c r="QVE50" s="876"/>
      <c r="QVF50" s="876"/>
      <c r="QVG50" s="876"/>
      <c r="QVH50" s="876"/>
      <c r="QVI50" s="876"/>
      <c r="QVJ50" s="876"/>
      <c r="QVK50" s="876"/>
      <c r="QVL50" s="876"/>
      <c r="QVM50" s="876"/>
      <c r="QVN50" s="876"/>
      <c r="QVO50" s="876"/>
      <c r="QVP50" s="876"/>
      <c r="QVQ50" s="876"/>
      <c r="QVR50" s="876"/>
      <c r="QVS50" s="876"/>
      <c r="QVT50" s="875"/>
      <c r="QVU50" s="876"/>
      <c r="QVV50" s="876"/>
      <c r="QVW50" s="876"/>
      <c r="QVX50" s="876"/>
      <c r="QVY50" s="876"/>
      <c r="QVZ50" s="876"/>
      <c r="QWA50" s="876"/>
      <c r="QWB50" s="876"/>
      <c r="QWC50" s="876"/>
      <c r="QWD50" s="876"/>
      <c r="QWE50" s="876"/>
      <c r="QWF50" s="876"/>
      <c r="QWG50" s="876"/>
      <c r="QWH50" s="876"/>
      <c r="QWI50" s="876"/>
      <c r="QWJ50" s="876"/>
      <c r="QWK50" s="876"/>
      <c r="QWL50" s="876"/>
      <c r="QWM50" s="876"/>
      <c r="QWN50" s="876"/>
      <c r="QWO50" s="876"/>
      <c r="QWP50" s="876"/>
      <c r="QWQ50" s="876"/>
      <c r="QWR50" s="876"/>
      <c r="QWS50" s="876"/>
      <c r="QWT50" s="876"/>
      <c r="QWU50" s="876"/>
      <c r="QWV50" s="876"/>
      <c r="QWW50" s="876"/>
      <c r="QWX50" s="876"/>
      <c r="QWY50" s="875"/>
      <c r="QWZ50" s="876"/>
      <c r="QXA50" s="876"/>
      <c r="QXB50" s="876"/>
      <c r="QXC50" s="876"/>
      <c r="QXD50" s="876"/>
      <c r="QXE50" s="876"/>
      <c r="QXF50" s="876"/>
      <c r="QXG50" s="876"/>
      <c r="QXH50" s="876"/>
      <c r="QXI50" s="876"/>
      <c r="QXJ50" s="876"/>
      <c r="QXK50" s="876"/>
      <c r="QXL50" s="876"/>
      <c r="QXM50" s="876"/>
      <c r="QXN50" s="876"/>
      <c r="QXO50" s="876"/>
      <c r="QXP50" s="876"/>
      <c r="QXQ50" s="876"/>
      <c r="QXR50" s="876"/>
      <c r="QXS50" s="876"/>
      <c r="QXT50" s="876"/>
      <c r="QXU50" s="876"/>
      <c r="QXV50" s="876"/>
      <c r="QXW50" s="876"/>
      <c r="QXX50" s="876"/>
      <c r="QXY50" s="876"/>
      <c r="QXZ50" s="876"/>
      <c r="QYA50" s="876"/>
      <c r="QYB50" s="876"/>
      <c r="QYC50" s="876"/>
      <c r="QYD50" s="875"/>
      <c r="QYE50" s="876"/>
      <c r="QYF50" s="876"/>
      <c r="QYG50" s="876"/>
      <c r="QYH50" s="876"/>
      <c r="QYI50" s="876"/>
      <c r="QYJ50" s="876"/>
      <c r="QYK50" s="876"/>
      <c r="QYL50" s="876"/>
      <c r="QYM50" s="876"/>
      <c r="QYN50" s="876"/>
      <c r="QYO50" s="876"/>
      <c r="QYP50" s="876"/>
      <c r="QYQ50" s="876"/>
      <c r="QYR50" s="876"/>
      <c r="QYS50" s="876"/>
      <c r="QYT50" s="876"/>
      <c r="QYU50" s="876"/>
      <c r="QYV50" s="876"/>
      <c r="QYW50" s="876"/>
      <c r="QYX50" s="876"/>
      <c r="QYY50" s="876"/>
      <c r="QYZ50" s="876"/>
      <c r="QZA50" s="876"/>
      <c r="QZB50" s="876"/>
      <c r="QZC50" s="876"/>
      <c r="QZD50" s="876"/>
      <c r="QZE50" s="876"/>
      <c r="QZF50" s="876"/>
      <c r="QZG50" s="876"/>
      <c r="QZH50" s="876"/>
      <c r="QZI50" s="875"/>
      <c r="QZJ50" s="876"/>
      <c r="QZK50" s="876"/>
      <c r="QZL50" s="876"/>
      <c r="QZM50" s="876"/>
      <c r="QZN50" s="876"/>
      <c r="QZO50" s="876"/>
      <c r="QZP50" s="876"/>
      <c r="QZQ50" s="876"/>
      <c r="QZR50" s="876"/>
      <c r="QZS50" s="876"/>
      <c r="QZT50" s="876"/>
      <c r="QZU50" s="876"/>
      <c r="QZV50" s="876"/>
      <c r="QZW50" s="876"/>
      <c r="QZX50" s="876"/>
      <c r="QZY50" s="876"/>
      <c r="QZZ50" s="876"/>
      <c r="RAA50" s="876"/>
      <c r="RAB50" s="876"/>
      <c r="RAC50" s="876"/>
      <c r="RAD50" s="876"/>
      <c r="RAE50" s="876"/>
      <c r="RAF50" s="876"/>
      <c r="RAG50" s="876"/>
      <c r="RAH50" s="876"/>
      <c r="RAI50" s="876"/>
      <c r="RAJ50" s="876"/>
      <c r="RAK50" s="876"/>
      <c r="RAL50" s="876"/>
      <c r="RAM50" s="876"/>
      <c r="RAN50" s="875"/>
      <c r="RAO50" s="876"/>
      <c r="RAP50" s="876"/>
      <c r="RAQ50" s="876"/>
      <c r="RAR50" s="876"/>
      <c r="RAS50" s="876"/>
      <c r="RAT50" s="876"/>
      <c r="RAU50" s="876"/>
      <c r="RAV50" s="876"/>
      <c r="RAW50" s="876"/>
      <c r="RAX50" s="876"/>
      <c r="RAY50" s="876"/>
      <c r="RAZ50" s="876"/>
      <c r="RBA50" s="876"/>
      <c r="RBB50" s="876"/>
      <c r="RBC50" s="876"/>
      <c r="RBD50" s="876"/>
      <c r="RBE50" s="876"/>
      <c r="RBF50" s="876"/>
      <c r="RBG50" s="876"/>
      <c r="RBH50" s="876"/>
      <c r="RBI50" s="876"/>
      <c r="RBJ50" s="876"/>
      <c r="RBK50" s="876"/>
      <c r="RBL50" s="876"/>
      <c r="RBM50" s="876"/>
      <c r="RBN50" s="876"/>
      <c r="RBO50" s="876"/>
      <c r="RBP50" s="876"/>
      <c r="RBQ50" s="876"/>
      <c r="RBR50" s="876"/>
      <c r="RBS50" s="875"/>
      <c r="RBT50" s="876"/>
      <c r="RBU50" s="876"/>
      <c r="RBV50" s="876"/>
      <c r="RBW50" s="876"/>
      <c r="RBX50" s="876"/>
      <c r="RBY50" s="876"/>
      <c r="RBZ50" s="876"/>
      <c r="RCA50" s="876"/>
      <c r="RCB50" s="876"/>
      <c r="RCC50" s="876"/>
      <c r="RCD50" s="876"/>
      <c r="RCE50" s="876"/>
      <c r="RCF50" s="876"/>
      <c r="RCG50" s="876"/>
      <c r="RCH50" s="876"/>
      <c r="RCI50" s="876"/>
      <c r="RCJ50" s="876"/>
      <c r="RCK50" s="876"/>
      <c r="RCL50" s="876"/>
      <c r="RCM50" s="876"/>
      <c r="RCN50" s="876"/>
      <c r="RCO50" s="876"/>
      <c r="RCP50" s="876"/>
      <c r="RCQ50" s="876"/>
      <c r="RCR50" s="876"/>
      <c r="RCS50" s="876"/>
      <c r="RCT50" s="876"/>
      <c r="RCU50" s="876"/>
      <c r="RCV50" s="876"/>
      <c r="RCW50" s="876"/>
      <c r="RCX50" s="875"/>
      <c r="RCY50" s="876"/>
      <c r="RCZ50" s="876"/>
      <c r="RDA50" s="876"/>
      <c r="RDB50" s="876"/>
      <c r="RDC50" s="876"/>
      <c r="RDD50" s="876"/>
      <c r="RDE50" s="876"/>
      <c r="RDF50" s="876"/>
      <c r="RDG50" s="876"/>
      <c r="RDH50" s="876"/>
      <c r="RDI50" s="876"/>
      <c r="RDJ50" s="876"/>
      <c r="RDK50" s="876"/>
      <c r="RDL50" s="876"/>
      <c r="RDM50" s="876"/>
      <c r="RDN50" s="876"/>
      <c r="RDO50" s="876"/>
      <c r="RDP50" s="876"/>
      <c r="RDQ50" s="876"/>
      <c r="RDR50" s="876"/>
      <c r="RDS50" s="876"/>
      <c r="RDT50" s="876"/>
      <c r="RDU50" s="876"/>
      <c r="RDV50" s="876"/>
      <c r="RDW50" s="876"/>
      <c r="RDX50" s="876"/>
      <c r="RDY50" s="876"/>
      <c r="RDZ50" s="876"/>
      <c r="REA50" s="876"/>
      <c r="REB50" s="876"/>
      <c r="REC50" s="875"/>
      <c r="RED50" s="876"/>
      <c r="REE50" s="876"/>
      <c r="REF50" s="876"/>
      <c r="REG50" s="876"/>
      <c r="REH50" s="876"/>
      <c r="REI50" s="876"/>
      <c r="REJ50" s="876"/>
      <c r="REK50" s="876"/>
      <c r="REL50" s="876"/>
      <c r="REM50" s="876"/>
      <c r="REN50" s="876"/>
      <c r="REO50" s="876"/>
      <c r="REP50" s="876"/>
      <c r="REQ50" s="876"/>
      <c r="RER50" s="876"/>
      <c r="RES50" s="876"/>
      <c r="RET50" s="876"/>
      <c r="REU50" s="876"/>
      <c r="REV50" s="876"/>
      <c r="REW50" s="876"/>
      <c r="REX50" s="876"/>
      <c r="REY50" s="876"/>
      <c r="REZ50" s="876"/>
      <c r="RFA50" s="876"/>
      <c r="RFB50" s="876"/>
      <c r="RFC50" s="876"/>
      <c r="RFD50" s="876"/>
      <c r="RFE50" s="876"/>
      <c r="RFF50" s="876"/>
      <c r="RFG50" s="876"/>
      <c r="RFH50" s="875"/>
      <c r="RFI50" s="876"/>
      <c r="RFJ50" s="876"/>
      <c r="RFK50" s="876"/>
      <c r="RFL50" s="876"/>
      <c r="RFM50" s="876"/>
      <c r="RFN50" s="876"/>
      <c r="RFO50" s="876"/>
      <c r="RFP50" s="876"/>
      <c r="RFQ50" s="876"/>
      <c r="RFR50" s="876"/>
      <c r="RFS50" s="876"/>
      <c r="RFT50" s="876"/>
      <c r="RFU50" s="876"/>
      <c r="RFV50" s="876"/>
      <c r="RFW50" s="876"/>
      <c r="RFX50" s="876"/>
      <c r="RFY50" s="876"/>
      <c r="RFZ50" s="876"/>
      <c r="RGA50" s="876"/>
      <c r="RGB50" s="876"/>
      <c r="RGC50" s="876"/>
      <c r="RGD50" s="876"/>
      <c r="RGE50" s="876"/>
      <c r="RGF50" s="876"/>
      <c r="RGG50" s="876"/>
      <c r="RGH50" s="876"/>
      <c r="RGI50" s="876"/>
      <c r="RGJ50" s="876"/>
      <c r="RGK50" s="876"/>
      <c r="RGL50" s="876"/>
      <c r="RGM50" s="875"/>
      <c r="RGN50" s="876"/>
      <c r="RGO50" s="876"/>
      <c r="RGP50" s="876"/>
      <c r="RGQ50" s="876"/>
      <c r="RGR50" s="876"/>
      <c r="RGS50" s="876"/>
      <c r="RGT50" s="876"/>
      <c r="RGU50" s="876"/>
      <c r="RGV50" s="876"/>
      <c r="RGW50" s="876"/>
      <c r="RGX50" s="876"/>
      <c r="RGY50" s="876"/>
      <c r="RGZ50" s="876"/>
      <c r="RHA50" s="876"/>
      <c r="RHB50" s="876"/>
      <c r="RHC50" s="876"/>
      <c r="RHD50" s="876"/>
      <c r="RHE50" s="876"/>
      <c r="RHF50" s="876"/>
      <c r="RHG50" s="876"/>
      <c r="RHH50" s="876"/>
      <c r="RHI50" s="876"/>
      <c r="RHJ50" s="876"/>
      <c r="RHK50" s="876"/>
      <c r="RHL50" s="876"/>
      <c r="RHM50" s="876"/>
      <c r="RHN50" s="876"/>
      <c r="RHO50" s="876"/>
      <c r="RHP50" s="876"/>
      <c r="RHQ50" s="876"/>
      <c r="RHR50" s="875"/>
      <c r="RHS50" s="876"/>
      <c r="RHT50" s="876"/>
      <c r="RHU50" s="876"/>
      <c r="RHV50" s="876"/>
      <c r="RHW50" s="876"/>
      <c r="RHX50" s="876"/>
      <c r="RHY50" s="876"/>
      <c r="RHZ50" s="876"/>
      <c r="RIA50" s="876"/>
      <c r="RIB50" s="876"/>
      <c r="RIC50" s="876"/>
      <c r="RID50" s="876"/>
      <c r="RIE50" s="876"/>
      <c r="RIF50" s="876"/>
      <c r="RIG50" s="876"/>
      <c r="RIH50" s="876"/>
      <c r="RII50" s="876"/>
      <c r="RIJ50" s="876"/>
      <c r="RIK50" s="876"/>
      <c r="RIL50" s="876"/>
      <c r="RIM50" s="876"/>
      <c r="RIN50" s="876"/>
      <c r="RIO50" s="876"/>
      <c r="RIP50" s="876"/>
      <c r="RIQ50" s="876"/>
      <c r="RIR50" s="876"/>
      <c r="RIS50" s="876"/>
      <c r="RIT50" s="876"/>
      <c r="RIU50" s="876"/>
      <c r="RIV50" s="876"/>
      <c r="RIW50" s="875"/>
      <c r="RIX50" s="876"/>
      <c r="RIY50" s="876"/>
      <c r="RIZ50" s="876"/>
      <c r="RJA50" s="876"/>
      <c r="RJB50" s="876"/>
      <c r="RJC50" s="876"/>
      <c r="RJD50" s="876"/>
      <c r="RJE50" s="876"/>
      <c r="RJF50" s="876"/>
      <c r="RJG50" s="876"/>
      <c r="RJH50" s="876"/>
      <c r="RJI50" s="876"/>
      <c r="RJJ50" s="876"/>
      <c r="RJK50" s="876"/>
      <c r="RJL50" s="876"/>
      <c r="RJM50" s="876"/>
      <c r="RJN50" s="876"/>
      <c r="RJO50" s="876"/>
      <c r="RJP50" s="876"/>
      <c r="RJQ50" s="876"/>
      <c r="RJR50" s="876"/>
      <c r="RJS50" s="876"/>
      <c r="RJT50" s="876"/>
      <c r="RJU50" s="876"/>
      <c r="RJV50" s="876"/>
      <c r="RJW50" s="876"/>
      <c r="RJX50" s="876"/>
      <c r="RJY50" s="876"/>
      <c r="RJZ50" s="876"/>
      <c r="RKA50" s="876"/>
      <c r="RKB50" s="875"/>
      <c r="RKC50" s="876"/>
      <c r="RKD50" s="876"/>
      <c r="RKE50" s="876"/>
      <c r="RKF50" s="876"/>
      <c r="RKG50" s="876"/>
      <c r="RKH50" s="876"/>
      <c r="RKI50" s="876"/>
      <c r="RKJ50" s="876"/>
      <c r="RKK50" s="876"/>
      <c r="RKL50" s="876"/>
      <c r="RKM50" s="876"/>
      <c r="RKN50" s="876"/>
      <c r="RKO50" s="876"/>
      <c r="RKP50" s="876"/>
      <c r="RKQ50" s="876"/>
      <c r="RKR50" s="876"/>
      <c r="RKS50" s="876"/>
      <c r="RKT50" s="876"/>
      <c r="RKU50" s="876"/>
      <c r="RKV50" s="876"/>
      <c r="RKW50" s="876"/>
      <c r="RKX50" s="876"/>
      <c r="RKY50" s="876"/>
      <c r="RKZ50" s="876"/>
      <c r="RLA50" s="876"/>
      <c r="RLB50" s="876"/>
      <c r="RLC50" s="876"/>
      <c r="RLD50" s="876"/>
      <c r="RLE50" s="876"/>
      <c r="RLF50" s="876"/>
      <c r="RLG50" s="875"/>
      <c r="RLH50" s="876"/>
      <c r="RLI50" s="876"/>
      <c r="RLJ50" s="876"/>
      <c r="RLK50" s="876"/>
      <c r="RLL50" s="876"/>
      <c r="RLM50" s="876"/>
      <c r="RLN50" s="876"/>
      <c r="RLO50" s="876"/>
      <c r="RLP50" s="876"/>
      <c r="RLQ50" s="876"/>
      <c r="RLR50" s="876"/>
      <c r="RLS50" s="876"/>
      <c r="RLT50" s="876"/>
      <c r="RLU50" s="876"/>
      <c r="RLV50" s="876"/>
      <c r="RLW50" s="876"/>
      <c r="RLX50" s="876"/>
      <c r="RLY50" s="876"/>
      <c r="RLZ50" s="876"/>
      <c r="RMA50" s="876"/>
      <c r="RMB50" s="876"/>
      <c r="RMC50" s="876"/>
      <c r="RMD50" s="876"/>
      <c r="RME50" s="876"/>
      <c r="RMF50" s="876"/>
      <c r="RMG50" s="876"/>
      <c r="RMH50" s="876"/>
      <c r="RMI50" s="876"/>
      <c r="RMJ50" s="876"/>
      <c r="RMK50" s="876"/>
      <c r="RML50" s="875"/>
      <c r="RMM50" s="876"/>
      <c r="RMN50" s="876"/>
      <c r="RMO50" s="876"/>
      <c r="RMP50" s="876"/>
      <c r="RMQ50" s="876"/>
      <c r="RMR50" s="876"/>
      <c r="RMS50" s="876"/>
      <c r="RMT50" s="876"/>
      <c r="RMU50" s="876"/>
      <c r="RMV50" s="876"/>
      <c r="RMW50" s="876"/>
      <c r="RMX50" s="876"/>
      <c r="RMY50" s="876"/>
      <c r="RMZ50" s="876"/>
      <c r="RNA50" s="876"/>
      <c r="RNB50" s="876"/>
      <c r="RNC50" s="876"/>
      <c r="RND50" s="876"/>
      <c r="RNE50" s="876"/>
      <c r="RNF50" s="876"/>
      <c r="RNG50" s="876"/>
      <c r="RNH50" s="876"/>
      <c r="RNI50" s="876"/>
      <c r="RNJ50" s="876"/>
      <c r="RNK50" s="876"/>
      <c r="RNL50" s="876"/>
      <c r="RNM50" s="876"/>
      <c r="RNN50" s="876"/>
      <c r="RNO50" s="876"/>
      <c r="RNP50" s="876"/>
      <c r="RNQ50" s="875"/>
      <c r="RNR50" s="876"/>
      <c r="RNS50" s="876"/>
      <c r="RNT50" s="876"/>
      <c r="RNU50" s="876"/>
      <c r="RNV50" s="876"/>
      <c r="RNW50" s="876"/>
      <c r="RNX50" s="876"/>
      <c r="RNY50" s="876"/>
      <c r="RNZ50" s="876"/>
      <c r="ROA50" s="876"/>
      <c r="ROB50" s="876"/>
      <c r="ROC50" s="876"/>
      <c r="ROD50" s="876"/>
      <c r="ROE50" s="876"/>
      <c r="ROF50" s="876"/>
      <c r="ROG50" s="876"/>
      <c r="ROH50" s="876"/>
      <c r="ROI50" s="876"/>
      <c r="ROJ50" s="876"/>
      <c r="ROK50" s="876"/>
      <c r="ROL50" s="876"/>
      <c r="ROM50" s="876"/>
      <c r="RON50" s="876"/>
      <c r="ROO50" s="876"/>
      <c r="ROP50" s="876"/>
      <c r="ROQ50" s="876"/>
      <c r="ROR50" s="876"/>
      <c r="ROS50" s="876"/>
      <c r="ROT50" s="876"/>
      <c r="ROU50" s="876"/>
      <c r="ROV50" s="875"/>
      <c r="ROW50" s="876"/>
      <c r="ROX50" s="876"/>
      <c r="ROY50" s="876"/>
      <c r="ROZ50" s="876"/>
      <c r="RPA50" s="876"/>
      <c r="RPB50" s="876"/>
      <c r="RPC50" s="876"/>
      <c r="RPD50" s="876"/>
      <c r="RPE50" s="876"/>
      <c r="RPF50" s="876"/>
      <c r="RPG50" s="876"/>
      <c r="RPH50" s="876"/>
      <c r="RPI50" s="876"/>
      <c r="RPJ50" s="876"/>
      <c r="RPK50" s="876"/>
      <c r="RPL50" s="876"/>
      <c r="RPM50" s="876"/>
      <c r="RPN50" s="876"/>
      <c r="RPO50" s="876"/>
      <c r="RPP50" s="876"/>
      <c r="RPQ50" s="876"/>
      <c r="RPR50" s="876"/>
      <c r="RPS50" s="876"/>
      <c r="RPT50" s="876"/>
      <c r="RPU50" s="876"/>
      <c r="RPV50" s="876"/>
      <c r="RPW50" s="876"/>
      <c r="RPX50" s="876"/>
      <c r="RPY50" s="876"/>
      <c r="RPZ50" s="876"/>
      <c r="RQA50" s="875"/>
      <c r="RQB50" s="876"/>
      <c r="RQC50" s="876"/>
      <c r="RQD50" s="876"/>
      <c r="RQE50" s="876"/>
      <c r="RQF50" s="876"/>
      <c r="RQG50" s="876"/>
      <c r="RQH50" s="876"/>
      <c r="RQI50" s="876"/>
      <c r="RQJ50" s="876"/>
      <c r="RQK50" s="876"/>
      <c r="RQL50" s="876"/>
      <c r="RQM50" s="876"/>
      <c r="RQN50" s="876"/>
      <c r="RQO50" s="876"/>
      <c r="RQP50" s="876"/>
      <c r="RQQ50" s="876"/>
      <c r="RQR50" s="876"/>
      <c r="RQS50" s="876"/>
      <c r="RQT50" s="876"/>
      <c r="RQU50" s="876"/>
      <c r="RQV50" s="876"/>
      <c r="RQW50" s="876"/>
      <c r="RQX50" s="876"/>
      <c r="RQY50" s="876"/>
      <c r="RQZ50" s="876"/>
      <c r="RRA50" s="876"/>
      <c r="RRB50" s="876"/>
      <c r="RRC50" s="876"/>
      <c r="RRD50" s="876"/>
      <c r="RRE50" s="876"/>
      <c r="RRF50" s="875"/>
      <c r="RRG50" s="876"/>
      <c r="RRH50" s="876"/>
      <c r="RRI50" s="876"/>
      <c r="RRJ50" s="876"/>
      <c r="RRK50" s="876"/>
      <c r="RRL50" s="876"/>
      <c r="RRM50" s="876"/>
      <c r="RRN50" s="876"/>
      <c r="RRO50" s="876"/>
      <c r="RRP50" s="876"/>
      <c r="RRQ50" s="876"/>
      <c r="RRR50" s="876"/>
      <c r="RRS50" s="876"/>
      <c r="RRT50" s="876"/>
      <c r="RRU50" s="876"/>
      <c r="RRV50" s="876"/>
      <c r="RRW50" s="876"/>
      <c r="RRX50" s="876"/>
      <c r="RRY50" s="876"/>
      <c r="RRZ50" s="876"/>
      <c r="RSA50" s="876"/>
      <c r="RSB50" s="876"/>
      <c r="RSC50" s="876"/>
      <c r="RSD50" s="876"/>
      <c r="RSE50" s="876"/>
      <c r="RSF50" s="876"/>
      <c r="RSG50" s="876"/>
      <c r="RSH50" s="876"/>
      <c r="RSI50" s="876"/>
      <c r="RSJ50" s="876"/>
      <c r="RSK50" s="875"/>
      <c r="RSL50" s="876"/>
      <c r="RSM50" s="876"/>
      <c r="RSN50" s="876"/>
      <c r="RSO50" s="876"/>
      <c r="RSP50" s="876"/>
      <c r="RSQ50" s="876"/>
      <c r="RSR50" s="876"/>
      <c r="RSS50" s="876"/>
      <c r="RST50" s="876"/>
      <c r="RSU50" s="876"/>
      <c r="RSV50" s="876"/>
      <c r="RSW50" s="876"/>
      <c r="RSX50" s="876"/>
      <c r="RSY50" s="876"/>
      <c r="RSZ50" s="876"/>
      <c r="RTA50" s="876"/>
      <c r="RTB50" s="876"/>
      <c r="RTC50" s="876"/>
      <c r="RTD50" s="876"/>
      <c r="RTE50" s="876"/>
      <c r="RTF50" s="876"/>
      <c r="RTG50" s="876"/>
      <c r="RTH50" s="876"/>
      <c r="RTI50" s="876"/>
      <c r="RTJ50" s="876"/>
      <c r="RTK50" s="876"/>
      <c r="RTL50" s="876"/>
      <c r="RTM50" s="876"/>
      <c r="RTN50" s="876"/>
      <c r="RTO50" s="876"/>
      <c r="RTP50" s="875"/>
      <c r="RTQ50" s="876"/>
      <c r="RTR50" s="876"/>
      <c r="RTS50" s="876"/>
      <c r="RTT50" s="876"/>
      <c r="RTU50" s="876"/>
      <c r="RTV50" s="876"/>
      <c r="RTW50" s="876"/>
      <c r="RTX50" s="876"/>
      <c r="RTY50" s="876"/>
      <c r="RTZ50" s="876"/>
      <c r="RUA50" s="876"/>
      <c r="RUB50" s="876"/>
      <c r="RUC50" s="876"/>
      <c r="RUD50" s="876"/>
      <c r="RUE50" s="876"/>
      <c r="RUF50" s="876"/>
      <c r="RUG50" s="876"/>
      <c r="RUH50" s="876"/>
      <c r="RUI50" s="876"/>
      <c r="RUJ50" s="876"/>
      <c r="RUK50" s="876"/>
      <c r="RUL50" s="876"/>
      <c r="RUM50" s="876"/>
      <c r="RUN50" s="876"/>
      <c r="RUO50" s="876"/>
      <c r="RUP50" s="876"/>
      <c r="RUQ50" s="876"/>
      <c r="RUR50" s="876"/>
      <c r="RUS50" s="876"/>
      <c r="RUT50" s="876"/>
      <c r="RUU50" s="875"/>
      <c r="RUV50" s="876"/>
      <c r="RUW50" s="876"/>
      <c r="RUX50" s="876"/>
      <c r="RUY50" s="876"/>
      <c r="RUZ50" s="876"/>
      <c r="RVA50" s="876"/>
      <c r="RVB50" s="876"/>
      <c r="RVC50" s="876"/>
      <c r="RVD50" s="876"/>
      <c r="RVE50" s="876"/>
      <c r="RVF50" s="876"/>
      <c r="RVG50" s="876"/>
      <c r="RVH50" s="876"/>
      <c r="RVI50" s="876"/>
      <c r="RVJ50" s="876"/>
      <c r="RVK50" s="876"/>
      <c r="RVL50" s="876"/>
      <c r="RVM50" s="876"/>
      <c r="RVN50" s="876"/>
      <c r="RVO50" s="876"/>
      <c r="RVP50" s="876"/>
      <c r="RVQ50" s="876"/>
      <c r="RVR50" s="876"/>
      <c r="RVS50" s="876"/>
      <c r="RVT50" s="876"/>
      <c r="RVU50" s="876"/>
      <c r="RVV50" s="876"/>
      <c r="RVW50" s="876"/>
      <c r="RVX50" s="876"/>
      <c r="RVY50" s="876"/>
      <c r="RVZ50" s="875"/>
      <c r="RWA50" s="876"/>
      <c r="RWB50" s="876"/>
      <c r="RWC50" s="876"/>
      <c r="RWD50" s="876"/>
      <c r="RWE50" s="876"/>
      <c r="RWF50" s="876"/>
      <c r="RWG50" s="876"/>
      <c r="RWH50" s="876"/>
      <c r="RWI50" s="876"/>
      <c r="RWJ50" s="876"/>
      <c r="RWK50" s="876"/>
      <c r="RWL50" s="876"/>
      <c r="RWM50" s="876"/>
      <c r="RWN50" s="876"/>
      <c r="RWO50" s="876"/>
      <c r="RWP50" s="876"/>
      <c r="RWQ50" s="876"/>
      <c r="RWR50" s="876"/>
      <c r="RWS50" s="876"/>
      <c r="RWT50" s="876"/>
      <c r="RWU50" s="876"/>
      <c r="RWV50" s="876"/>
      <c r="RWW50" s="876"/>
      <c r="RWX50" s="876"/>
      <c r="RWY50" s="876"/>
      <c r="RWZ50" s="876"/>
      <c r="RXA50" s="876"/>
      <c r="RXB50" s="876"/>
      <c r="RXC50" s="876"/>
      <c r="RXD50" s="876"/>
      <c r="RXE50" s="875"/>
      <c r="RXF50" s="876"/>
      <c r="RXG50" s="876"/>
      <c r="RXH50" s="876"/>
      <c r="RXI50" s="876"/>
      <c r="RXJ50" s="876"/>
      <c r="RXK50" s="876"/>
      <c r="RXL50" s="876"/>
      <c r="RXM50" s="876"/>
      <c r="RXN50" s="876"/>
      <c r="RXO50" s="876"/>
      <c r="RXP50" s="876"/>
      <c r="RXQ50" s="876"/>
      <c r="RXR50" s="876"/>
      <c r="RXS50" s="876"/>
      <c r="RXT50" s="876"/>
      <c r="RXU50" s="876"/>
      <c r="RXV50" s="876"/>
      <c r="RXW50" s="876"/>
      <c r="RXX50" s="876"/>
      <c r="RXY50" s="876"/>
      <c r="RXZ50" s="876"/>
      <c r="RYA50" s="876"/>
      <c r="RYB50" s="876"/>
      <c r="RYC50" s="876"/>
      <c r="RYD50" s="876"/>
      <c r="RYE50" s="876"/>
      <c r="RYF50" s="876"/>
      <c r="RYG50" s="876"/>
      <c r="RYH50" s="876"/>
      <c r="RYI50" s="876"/>
      <c r="RYJ50" s="875"/>
      <c r="RYK50" s="876"/>
      <c r="RYL50" s="876"/>
      <c r="RYM50" s="876"/>
      <c r="RYN50" s="876"/>
      <c r="RYO50" s="876"/>
      <c r="RYP50" s="876"/>
      <c r="RYQ50" s="876"/>
      <c r="RYR50" s="876"/>
      <c r="RYS50" s="876"/>
      <c r="RYT50" s="876"/>
      <c r="RYU50" s="876"/>
      <c r="RYV50" s="876"/>
      <c r="RYW50" s="876"/>
      <c r="RYX50" s="876"/>
      <c r="RYY50" s="876"/>
      <c r="RYZ50" s="876"/>
      <c r="RZA50" s="876"/>
      <c r="RZB50" s="876"/>
      <c r="RZC50" s="876"/>
      <c r="RZD50" s="876"/>
      <c r="RZE50" s="876"/>
      <c r="RZF50" s="876"/>
      <c r="RZG50" s="876"/>
      <c r="RZH50" s="876"/>
      <c r="RZI50" s="876"/>
      <c r="RZJ50" s="876"/>
      <c r="RZK50" s="876"/>
      <c r="RZL50" s="876"/>
      <c r="RZM50" s="876"/>
      <c r="RZN50" s="876"/>
      <c r="RZO50" s="875"/>
      <c r="RZP50" s="876"/>
      <c r="RZQ50" s="876"/>
      <c r="RZR50" s="876"/>
      <c r="RZS50" s="876"/>
      <c r="RZT50" s="876"/>
      <c r="RZU50" s="876"/>
      <c r="RZV50" s="876"/>
      <c r="RZW50" s="876"/>
      <c r="RZX50" s="876"/>
      <c r="RZY50" s="876"/>
      <c r="RZZ50" s="876"/>
      <c r="SAA50" s="876"/>
      <c r="SAB50" s="876"/>
      <c r="SAC50" s="876"/>
      <c r="SAD50" s="876"/>
      <c r="SAE50" s="876"/>
      <c r="SAF50" s="876"/>
      <c r="SAG50" s="876"/>
      <c r="SAH50" s="876"/>
      <c r="SAI50" s="876"/>
      <c r="SAJ50" s="876"/>
      <c r="SAK50" s="876"/>
      <c r="SAL50" s="876"/>
      <c r="SAM50" s="876"/>
      <c r="SAN50" s="876"/>
      <c r="SAO50" s="876"/>
      <c r="SAP50" s="876"/>
      <c r="SAQ50" s="876"/>
      <c r="SAR50" s="876"/>
      <c r="SAS50" s="876"/>
      <c r="SAT50" s="875"/>
      <c r="SAU50" s="876"/>
      <c r="SAV50" s="876"/>
      <c r="SAW50" s="876"/>
      <c r="SAX50" s="876"/>
      <c r="SAY50" s="876"/>
      <c r="SAZ50" s="876"/>
      <c r="SBA50" s="876"/>
      <c r="SBB50" s="876"/>
      <c r="SBC50" s="876"/>
      <c r="SBD50" s="876"/>
      <c r="SBE50" s="876"/>
      <c r="SBF50" s="876"/>
      <c r="SBG50" s="876"/>
      <c r="SBH50" s="876"/>
      <c r="SBI50" s="876"/>
      <c r="SBJ50" s="876"/>
      <c r="SBK50" s="876"/>
      <c r="SBL50" s="876"/>
      <c r="SBM50" s="876"/>
      <c r="SBN50" s="876"/>
      <c r="SBO50" s="876"/>
      <c r="SBP50" s="876"/>
      <c r="SBQ50" s="876"/>
      <c r="SBR50" s="876"/>
      <c r="SBS50" s="876"/>
      <c r="SBT50" s="876"/>
      <c r="SBU50" s="876"/>
      <c r="SBV50" s="876"/>
      <c r="SBW50" s="876"/>
      <c r="SBX50" s="876"/>
      <c r="SBY50" s="875"/>
      <c r="SBZ50" s="876"/>
      <c r="SCA50" s="876"/>
      <c r="SCB50" s="876"/>
      <c r="SCC50" s="876"/>
      <c r="SCD50" s="876"/>
      <c r="SCE50" s="876"/>
      <c r="SCF50" s="876"/>
      <c r="SCG50" s="876"/>
      <c r="SCH50" s="876"/>
      <c r="SCI50" s="876"/>
      <c r="SCJ50" s="876"/>
      <c r="SCK50" s="876"/>
      <c r="SCL50" s="876"/>
      <c r="SCM50" s="876"/>
      <c r="SCN50" s="876"/>
      <c r="SCO50" s="876"/>
      <c r="SCP50" s="876"/>
      <c r="SCQ50" s="876"/>
      <c r="SCR50" s="876"/>
      <c r="SCS50" s="876"/>
      <c r="SCT50" s="876"/>
      <c r="SCU50" s="876"/>
      <c r="SCV50" s="876"/>
      <c r="SCW50" s="876"/>
      <c r="SCX50" s="876"/>
      <c r="SCY50" s="876"/>
      <c r="SCZ50" s="876"/>
      <c r="SDA50" s="876"/>
      <c r="SDB50" s="876"/>
      <c r="SDC50" s="876"/>
      <c r="SDD50" s="875"/>
      <c r="SDE50" s="876"/>
      <c r="SDF50" s="876"/>
      <c r="SDG50" s="876"/>
      <c r="SDH50" s="876"/>
      <c r="SDI50" s="876"/>
      <c r="SDJ50" s="876"/>
      <c r="SDK50" s="876"/>
      <c r="SDL50" s="876"/>
      <c r="SDM50" s="876"/>
      <c r="SDN50" s="876"/>
      <c r="SDO50" s="876"/>
      <c r="SDP50" s="876"/>
      <c r="SDQ50" s="876"/>
      <c r="SDR50" s="876"/>
      <c r="SDS50" s="876"/>
      <c r="SDT50" s="876"/>
      <c r="SDU50" s="876"/>
      <c r="SDV50" s="876"/>
      <c r="SDW50" s="876"/>
      <c r="SDX50" s="876"/>
      <c r="SDY50" s="876"/>
      <c r="SDZ50" s="876"/>
      <c r="SEA50" s="876"/>
      <c r="SEB50" s="876"/>
      <c r="SEC50" s="876"/>
      <c r="SED50" s="876"/>
      <c r="SEE50" s="876"/>
      <c r="SEF50" s="876"/>
      <c r="SEG50" s="876"/>
      <c r="SEH50" s="876"/>
      <c r="SEI50" s="875"/>
      <c r="SEJ50" s="876"/>
      <c r="SEK50" s="876"/>
      <c r="SEL50" s="876"/>
      <c r="SEM50" s="876"/>
      <c r="SEN50" s="876"/>
      <c r="SEO50" s="876"/>
      <c r="SEP50" s="876"/>
      <c r="SEQ50" s="876"/>
      <c r="SER50" s="876"/>
      <c r="SES50" s="876"/>
      <c r="SET50" s="876"/>
      <c r="SEU50" s="876"/>
      <c r="SEV50" s="876"/>
      <c r="SEW50" s="876"/>
      <c r="SEX50" s="876"/>
      <c r="SEY50" s="876"/>
      <c r="SEZ50" s="876"/>
      <c r="SFA50" s="876"/>
      <c r="SFB50" s="876"/>
      <c r="SFC50" s="876"/>
      <c r="SFD50" s="876"/>
      <c r="SFE50" s="876"/>
      <c r="SFF50" s="876"/>
      <c r="SFG50" s="876"/>
      <c r="SFH50" s="876"/>
      <c r="SFI50" s="876"/>
      <c r="SFJ50" s="876"/>
      <c r="SFK50" s="876"/>
      <c r="SFL50" s="876"/>
      <c r="SFM50" s="876"/>
      <c r="SFN50" s="875"/>
      <c r="SFO50" s="876"/>
      <c r="SFP50" s="876"/>
      <c r="SFQ50" s="876"/>
      <c r="SFR50" s="876"/>
      <c r="SFS50" s="876"/>
      <c r="SFT50" s="876"/>
      <c r="SFU50" s="876"/>
      <c r="SFV50" s="876"/>
      <c r="SFW50" s="876"/>
      <c r="SFX50" s="876"/>
      <c r="SFY50" s="876"/>
      <c r="SFZ50" s="876"/>
      <c r="SGA50" s="876"/>
      <c r="SGB50" s="876"/>
      <c r="SGC50" s="876"/>
      <c r="SGD50" s="876"/>
      <c r="SGE50" s="876"/>
      <c r="SGF50" s="876"/>
      <c r="SGG50" s="876"/>
      <c r="SGH50" s="876"/>
      <c r="SGI50" s="876"/>
      <c r="SGJ50" s="876"/>
      <c r="SGK50" s="876"/>
      <c r="SGL50" s="876"/>
      <c r="SGM50" s="876"/>
      <c r="SGN50" s="876"/>
      <c r="SGO50" s="876"/>
      <c r="SGP50" s="876"/>
      <c r="SGQ50" s="876"/>
      <c r="SGR50" s="876"/>
      <c r="SGS50" s="875"/>
      <c r="SGT50" s="876"/>
      <c r="SGU50" s="876"/>
      <c r="SGV50" s="876"/>
      <c r="SGW50" s="876"/>
      <c r="SGX50" s="876"/>
      <c r="SGY50" s="876"/>
      <c r="SGZ50" s="876"/>
      <c r="SHA50" s="876"/>
      <c r="SHB50" s="876"/>
      <c r="SHC50" s="876"/>
      <c r="SHD50" s="876"/>
      <c r="SHE50" s="876"/>
      <c r="SHF50" s="876"/>
      <c r="SHG50" s="876"/>
      <c r="SHH50" s="876"/>
      <c r="SHI50" s="876"/>
      <c r="SHJ50" s="876"/>
      <c r="SHK50" s="876"/>
      <c r="SHL50" s="876"/>
      <c r="SHM50" s="876"/>
      <c r="SHN50" s="876"/>
      <c r="SHO50" s="876"/>
      <c r="SHP50" s="876"/>
      <c r="SHQ50" s="876"/>
      <c r="SHR50" s="876"/>
      <c r="SHS50" s="876"/>
      <c r="SHT50" s="876"/>
      <c r="SHU50" s="876"/>
      <c r="SHV50" s="876"/>
      <c r="SHW50" s="876"/>
      <c r="SHX50" s="875"/>
      <c r="SHY50" s="876"/>
      <c r="SHZ50" s="876"/>
      <c r="SIA50" s="876"/>
      <c r="SIB50" s="876"/>
      <c r="SIC50" s="876"/>
      <c r="SID50" s="876"/>
      <c r="SIE50" s="876"/>
      <c r="SIF50" s="876"/>
      <c r="SIG50" s="876"/>
      <c r="SIH50" s="876"/>
      <c r="SII50" s="876"/>
      <c r="SIJ50" s="876"/>
      <c r="SIK50" s="876"/>
      <c r="SIL50" s="876"/>
      <c r="SIM50" s="876"/>
      <c r="SIN50" s="876"/>
      <c r="SIO50" s="876"/>
      <c r="SIP50" s="876"/>
      <c r="SIQ50" s="876"/>
      <c r="SIR50" s="876"/>
      <c r="SIS50" s="876"/>
      <c r="SIT50" s="876"/>
      <c r="SIU50" s="876"/>
      <c r="SIV50" s="876"/>
      <c r="SIW50" s="876"/>
      <c r="SIX50" s="876"/>
      <c r="SIY50" s="876"/>
      <c r="SIZ50" s="876"/>
      <c r="SJA50" s="876"/>
      <c r="SJB50" s="876"/>
      <c r="SJC50" s="875"/>
      <c r="SJD50" s="876"/>
      <c r="SJE50" s="876"/>
      <c r="SJF50" s="876"/>
      <c r="SJG50" s="876"/>
      <c r="SJH50" s="876"/>
      <c r="SJI50" s="876"/>
      <c r="SJJ50" s="876"/>
      <c r="SJK50" s="876"/>
      <c r="SJL50" s="876"/>
      <c r="SJM50" s="876"/>
      <c r="SJN50" s="876"/>
      <c r="SJO50" s="876"/>
      <c r="SJP50" s="876"/>
      <c r="SJQ50" s="876"/>
      <c r="SJR50" s="876"/>
      <c r="SJS50" s="876"/>
      <c r="SJT50" s="876"/>
      <c r="SJU50" s="876"/>
      <c r="SJV50" s="876"/>
      <c r="SJW50" s="876"/>
      <c r="SJX50" s="876"/>
      <c r="SJY50" s="876"/>
      <c r="SJZ50" s="876"/>
      <c r="SKA50" s="876"/>
      <c r="SKB50" s="876"/>
      <c r="SKC50" s="876"/>
      <c r="SKD50" s="876"/>
      <c r="SKE50" s="876"/>
      <c r="SKF50" s="876"/>
      <c r="SKG50" s="876"/>
      <c r="SKH50" s="875"/>
      <c r="SKI50" s="876"/>
      <c r="SKJ50" s="876"/>
      <c r="SKK50" s="876"/>
      <c r="SKL50" s="876"/>
      <c r="SKM50" s="876"/>
      <c r="SKN50" s="876"/>
      <c r="SKO50" s="876"/>
      <c r="SKP50" s="876"/>
      <c r="SKQ50" s="876"/>
      <c r="SKR50" s="876"/>
      <c r="SKS50" s="876"/>
      <c r="SKT50" s="876"/>
      <c r="SKU50" s="876"/>
      <c r="SKV50" s="876"/>
      <c r="SKW50" s="876"/>
      <c r="SKX50" s="876"/>
      <c r="SKY50" s="876"/>
      <c r="SKZ50" s="876"/>
      <c r="SLA50" s="876"/>
      <c r="SLB50" s="876"/>
      <c r="SLC50" s="876"/>
      <c r="SLD50" s="876"/>
      <c r="SLE50" s="876"/>
      <c r="SLF50" s="876"/>
      <c r="SLG50" s="876"/>
      <c r="SLH50" s="876"/>
      <c r="SLI50" s="876"/>
      <c r="SLJ50" s="876"/>
      <c r="SLK50" s="876"/>
      <c r="SLL50" s="876"/>
      <c r="SLM50" s="875"/>
      <c r="SLN50" s="876"/>
      <c r="SLO50" s="876"/>
      <c r="SLP50" s="876"/>
      <c r="SLQ50" s="876"/>
      <c r="SLR50" s="876"/>
      <c r="SLS50" s="876"/>
      <c r="SLT50" s="876"/>
      <c r="SLU50" s="876"/>
      <c r="SLV50" s="876"/>
      <c r="SLW50" s="876"/>
      <c r="SLX50" s="876"/>
      <c r="SLY50" s="876"/>
      <c r="SLZ50" s="876"/>
      <c r="SMA50" s="876"/>
      <c r="SMB50" s="876"/>
      <c r="SMC50" s="876"/>
      <c r="SMD50" s="876"/>
      <c r="SME50" s="876"/>
      <c r="SMF50" s="876"/>
      <c r="SMG50" s="876"/>
      <c r="SMH50" s="876"/>
      <c r="SMI50" s="876"/>
      <c r="SMJ50" s="876"/>
      <c r="SMK50" s="876"/>
      <c r="SML50" s="876"/>
      <c r="SMM50" s="876"/>
      <c r="SMN50" s="876"/>
      <c r="SMO50" s="876"/>
      <c r="SMP50" s="876"/>
      <c r="SMQ50" s="876"/>
      <c r="SMR50" s="875"/>
      <c r="SMS50" s="876"/>
      <c r="SMT50" s="876"/>
      <c r="SMU50" s="876"/>
      <c r="SMV50" s="876"/>
      <c r="SMW50" s="876"/>
      <c r="SMX50" s="876"/>
      <c r="SMY50" s="876"/>
      <c r="SMZ50" s="876"/>
      <c r="SNA50" s="876"/>
      <c r="SNB50" s="876"/>
      <c r="SNC50" s="876"/>
      <c r="SND50" s="876"/>
      <c r="SNE50" s="876"/>
      <c r="SNF50" s="876"/>
      <c r="SNG50" s="876"/>
      <c r="SNH50" s="876"/>
      <c r="SNI50" s="876"/>
      <c r="SNJ50" s="876"/>
      <c r="SNK50" s="876"/>
      <c r="SNL50" s="876"/>
      <c r="SNM50" s="876"/>
      <c r="SNN50" s="876"/>
      <c r="SNO50" s="876"/>
      <c r="SNP50" s="876"/>
      <c r="SNQ50" s="876"/>
      <c r="SNR50" s="876"/>
      <c r="SNS50" s="876"/>
      <c r="SNT50" s="876"/>
      <c r="SNU50" s="876"/>
      <c r="SNV50" s="876"/>
      <c r="SNW50" s="875"/>
      <c r="SNX50" s="876"/>
      <c r="SNY50" s="876"/>
      <c r="SNZ50" s="876"/>
      <c r="SOA50" s="876"/>
      <c r="SOB50" s="876"/>
      <c r="SOC50" s="876"/>
      <c r="SOD50" s="876"/>
      <c r="SOE50" s="876"/>
      <c r="SOF50" s="876"/>
      <c r="SOG50" s="876"/>
      <c r="SOH50" s="876"/>
      <c r="SOI50" s="876"/>
      <c r="SOJ50" s="876"/>
      <c r="SOK50" s="876"/>
      <c r="SOL50" s="876"/>
      <c r="SOM50" s="876"/>
      <c r="SON50" s="876"/>
      <c r="SOO50" s="876"/>
      <c r="SOP50" s="876"/>
      <c r="SOQ50" s="876"/>
      <c r="SOR50" s="876"/>
      <c r="SOS50" s="876"/>
      <c r="SOT50" s="876"/>
      <c r="SOU50" s="876"/>
      <c r="SOV50" s="876"/>
      <c r="SOW50" s="876"/>
      <c r="SOX50" s="876"/>
      <c r="SOY50" s="876"/>
      <c r="SOZ50" s="876"/>
      <c r="SPA50" s="876"/>
      <c r="SPB50" s="875"/>
      <c r="SPC50" s="876"/>
      <c r="SPD50" s="876"/>
      <c r="SPE50" s="876"/>
      <c r="SPF50" s="876"/>
      <c r="SPG50" s="876"/>
      <c r="SPH50" s="876"/>
      <c r="SPI50" s="876"/>
      <c r="SPJ50" s="876"/>
      <c r="SPK50" s="876"/>
      <c r="SPL50" s="876"/>
      <c r="SPM50" s="876"/>
      <c r="SPN50" s="876"/>
      <c r="SPO50" s="876"/>
      <c r="SPP50" s="876"/>
      <c r="SPQ50" s="876"/>
      <c r="SPR50" s="876"/>
      <c r="SPS50" s="876"/>
      <c r="SPT50" s="876"/>
      <c r="SPU50" s="876"/>
      <c r="SPV50" s="876"/>
      <c r="SPW50" s="876"/>
      <c r="SPX50" s="876"/>
      <c r="SPY50" s="876"/>
      <c r="SPZ50" s="876"/>
      <c r="SQA50" s="876"/>
      <c r="SQB50" s="876"/>
      <c r="SQC50" s="876"/>
      <c r="SQD50" s="876"/>
      <c r="SQE50" s="876"/>
      <c r="SQF50" s="876"/>
      <c r="SQG50" s="875"/>
      <c r="SQH50" s="876"/>
      <c r="SQI50" s="876"/>
      <c r="SQJ50" s="876"/>
      <c r="SQK50" s="876"/>
      <c r="SQL50" s="876"/>
      <c r="SQM50" s="876"/>
      <c r="SQN50" s="876"/>
      <c r="SQO50" s="876"/>
      <c r="SQP50" s="876"/>
      <c r="SQQ50" s="876"/>
      <c r="SQR50" s="876"/>
      <c r="SQS50" s="876"/>
      <c r="SQT50" s="876"/>
      <c r="SQU50" s="876"/>
      <c r="SQV50" s="876"/>
      <c r="SQW50" s="876"/>
      <c r="SQX50" s="876"/>
      <c r="SQY50" s="876"/>
      <c r="SQZ50" s="876"/>
      <c r="SRA50" s="876"/>
      <c r="SRB50" s="876"/>
      <c r="SRC50" s="876"/>
      <c r="SRD50" s="876"/>
      <c r="SRE50" s="876"/>
      <c r="SRF50" s="876"/>
      <c r="SRG50" s="876"/>
      <c r="SRH50" s="876"/>
      <c r="SRI50" s="876"/>
      <c r="SRJ50" s="876"/>
      <c r="SRK50" s="876"/>
      <c r="SRL50" s="875"/>
      <c r="SRM50" s="876"/>
      <c r="SRN50" s="876"/>
      <c r="SRO50" s="876"/>
      <c r="SRP50" s="876"/>
      <c r="SRQ50" s="876"/>
      <c r="SRR50" s="876"/>
      <c r="SRS50" s="876"/>
      <c r="SRT50" s="876"/>
      <c r="SRU50" s="876"/>
      <c r="SRV50" s="876"/>
      <c r="SRW50" s="876"/>
      <c r="SRX50" s="876"/>
      <c r="SRY50" s="876"/>
      <c r="SRZ50" s="876"/>
      <c r="SSA50" s="876"/>
      <c r="SSB50" s="876"/>
      <c r="SSC50" s="876"/>
      <c r="SSD50" s="876"/>
      <c r="SSE50" s="876"/>
      <c r="SSF50" s="876"/>
      <c r="SSG50" s="876"/>
      <c r="SSH50" s="876"/>
      <c r="SSI50" s="876"/>
      <c r="SSJ50" s="876"/>
      <c r="SSK50" s="876"/>
      <c r="SSL50" s="876"/>
      <c r="SSM50" s="876"/>
      <c r="SSN50" s="876"/>
      <c r="SSO50" s="876"/>
      <c r="SSP50" s="876"/>
      <c r="SSQ50" s="875"/>
      <c r="SSR50" s="876"/>
      <c r="SSS50" s="876"/>
      <c r="SST50" s="876"/>
      <c r="SSU50" s="876"/>
      <c r="SSV50" s="876"/>
      <c r="SSW50" s="876"/>
      <c r="SSX50" s="876"/>
      <c r="SSY50" s="876"/>
      <c r="SSZ50" s="876"/>
      <c r="STA50" s="876"/>
      <c r="STB50" s="876"/>
      <c r="STC50" s="876"/>
      <c r="STD50" s="876"/>
      <c r="STE50" s="876"/>
      <c r="STF50" s="876"/>
      <c r="STG50" s="876"/>
      <c r="STH50" s="876"/>
      <c r="STI50" s="876"/>
      <c r="STJ50" s="876"/>
      <c r="STK50" s="876"/>
      <c r="STL50" s="876"/>
      <c r="STM50" s="876"/>
      <c r="STN50" s="876"/>
      <c r="STO50" s="876"/>
      <c r="STP50" s="876"/>
      <c r="STQ50" s="876"/>
      <c r="STR50" s="876"/>
      <c r="STS50" s="876"/>
      <c r="STT50" s="876"/>
      <c r="STU50" s="876"/>
      <c r="STV50" s="875"/>
      <c r="STW50" s="876"/>
      <c r="STX50" s="876"/>
      <c r="STY50" s="876"/>
      <c r="STZ50" s="876"/>
      <c r="SUA50" s="876"/>
      <c r="SUB50" s="876"/>
      <c r="SUC50" s="876"/>
      <c r="SUD50" s="876"/>
      <c r="SUE50" s="876"/>
      <c r="SUF50" s="876"/>
      <c r="SUG50" s="876"/>
      <c r="SUH50" s="876"/>
      <c r="SUI50" s="876"/>
      <c r="SUJ50" s="876"/>
      <c r="SUK50" s="876"/>
      <c r="SUL50" s="876"/>
      <c r="SUM50" s="876"/>
      <c r="SUN50" s="876"/>
      <c r="SUO50" s="876"/>
      <c r="SUP50" s="876"/>
      <c r="SUQ50" s="876"/>
      <c r="SUR50" s="876"/>
      <c r="SUS50" s="876"/>
      <c r="SUT50" s="876"/>
      <c r="SUU50" s="876"/>
      <c r="SUV50" s="876"/>
      <c r="SUW50" s="876"/>
      <c r="SUX50" s="876"/>
      <c r="SUY50" s="876"/>
      <c r="SUZ50" s="876"/>
      <c r="SVA50" s="875"/>
      <c r="SVB50" s="876"/>
      <c r="SVC50" s="876"/>
      <c r="SVD50" s="876"/>
      <c r="SVE50" s="876"/>
      <c r="SVF50" s="876"/>
      <c r="SVG50" s="876"/>
      <c r="SVH50" s="876"/>
      <c r="SVI50" s="876"/>
      <c r="SVJ50" s="876"/>
      <c r="SVK50" s="876"/>
      <c r="SVL50" s="876"/>
      <c r="SVM50" s="876"/>
      <c r="SVN50" s="876"/>
      <c r="SVO50" s="876"/>
      <c r="SVP50" s="876"/>
      <c r="SVQ50" s="876"/>
      <c r="SVR50" s="876"/>
      <c r="SVS50" s="876"/>
      <c r="SVT50" s="876"/>
      <c r="SVU50" s="876"/>
      <c r="SVV50" s="876"/>
      <c r="SVW50" s="876"/>
      <c r="SVX50" s="876"/>
      <c r="SVY50" s="876"/>
      <c r="SVZ50" s="876"/>
      <c r="SWA50" s="876"/>
      <c r="SWB50" s="876"/>
      <c r="SWC50" s="876"/>
      <c r="SWD50" s="876"/>
      <c r="SWE50" s="876"/>
      <c r="SWF50" s="875"/>
      <c r="SWG50" s="876"/>
      <c r="SWH50" s="876"/>
      <c r="SWI50" s="876"/>
      <c r="SWJ50" s="876"/>
      <c r="SWK50" s="876"/>
      <c r="SWL50" s="876"/>
      <c r="SWM50" s="876"/>
      <c r="SWN50" s="876"/>
      <c r="SWO50" s="876"/>
      <c r="SWP50" s="876"/>
      <c r="SWQ50" s="876"/>
      <c r="SWR50" s="876"/>
      <c r="SWS50" s="876"/>
      <c r="SWT50" s="876"/>
      <c r="SWU50" s="876"/>
      <c r="SWV50" s="876"/>
      <c r="SWW50" s="876"/>
      <c r="SWX50" s="876"/>
      <c r="SWY50" s="876"/>
      <c r="SWZ50" s="876"/>
      <c r="SXA50" s="876"/>
      <c r="SXB50" s="876"/>
      <c r="SXC50" s="876"/>
      <c r="SXD50" s="876"/>
      <c r="SXE50" s="876"/>
      <c r="SXF50" s="876"/>
      <c r="SXG50" s="876"/>
      <c r="SXH50" s="876"/>
      <c r="SXI50" s="876"/>
      <c r="SXJ50" s="876"/>
      <c r="SXK50" s="875"/>
      <c r="SXL50" s="876"/>
      <c r="SXM50" s="876"/>
      <c r="SXN50" s="876"/>
      <c r="SXO50" s="876"/>
      <c r="SXP50" s="876"/>
      <c r="SXQ50" s="876"/>
      <c r="SXR50" s="876"/>
      <c r="SXS50" s="876"/>
      <c r="SXT50" s="876"/>
      <c r="SXU50" s="876"/>
      <c r="SXV50" s="876"/>
      <c r="SXW50" s="876"/>
      <c r="SXX50" s="876"/>
      <c r="SXY50" s="876"/>
      <c r="SXZ50" s="876"/>
      <c r="SYA50" s="876"/>
      <c r="SYB50" s="876"/>
      <c r="SYC50" s="876"/>
      <c r="SYD50" s="876"/>
      <c r="SYE50" s="876"/>
      <c r="SYF50" s="876"/>
      <c r="SYG50" s="876"/>
      <c r="SYH50" s="876"/>
      <c r="SYI50" s="876"/>
      <c r="SYJ50" s="876"/>
      <c r="SYK50" s="876"/>
      <c r="SYL50" s="876"/>
      <c r="SYM50" s="876"/>
      <c r="SYN50" s="876"/>
      <c r="SYO50" s="876"/>
      <c r="SYP50" s="875"/>
      <c r="SYQ50" s="876"/>
      <c r="SYR50" s="876"/>
      <c r="SYS50" s="876"/>
      <c r="SYT50" s="876"/>
      <c r="SYU50" s="876"/>
      <c r="SYV50" s="876"/>
      <c r="SYW50" s="876"/>
      <c r="SYX50" s="876"/>
      <c r="SYY50" s="876"/>
      <c r="SYZ50" s="876"/>
      <c r="SZA50" s="876"/>
      <c r="SZB50" s="876"/>
      <c r="SZC50" s="876"/>
      <c r="SZD50" s="876"/>
      <c r="SZE50" s="876"/>
      <c r="SZF50" s="876"/>
      <c r="SZG50" s="876"/>
      <c r="SZH50" s="876"/>
      <c r="SZI50" s="876"/>
      <c r="SZJ50" s="876"/>
      <c r="SZK50" s="876"/>
      <c r="SZL50" s="876"/>
      <c r="SZM50" s="876"/>
      <c r="SZN50" s="876"/>
      <c r="SZO50" s="876"/>
      <c r="SZP50" s="876"/>
      <c r="SZQ50" s="876"/>
      <c r="SZR50" s="876"/>
      <c r="SZS50" s="876"/>
      <c r="SZT50" s="876"/>
      <c r="SZU50" s="875"/>
      <c r="SZV50" s="876"/>
      <c r="SZW50" s="876"/>
      <c r="SZX50" s="876"/>
      <c r="SZY50" s="876"/>
      <c r="SZZ50" s="876"/>
      <c r="TAA50" s="876"/>
      <c r="TAB50" s="876"/>
      <c r="TAC50" s="876"/>
      <c r="TAD50" s="876"/>
      <c r="TAE50" s="876"/>
      <c r="TAF50" s="876"/>
      <c r="TAG50" s="876"/>
      <c r="TAH50" s="876"/>
      <c r="TAI50" s="876"/>
      <c r="TAJ50" s="876"/>
      <c r="TAK50" s="876"/>
      <c r="TAL50" s="876"/>
      <c r="TAM50" s="876"/>
      <c r="TAN50" s="876"/>
      <c r="TAO50" s="876"/>
      <c r="TAP50" s="876"/>
      <c r="TAQ50" s="876"/>
      <c r="TAR50" s="876"/>
      <c r="TAS50" s="876"/>
      <c r="TAT50" s="876"/>
      <c r="TAU50" s="876"/>
      <c r="TAV50" s="876"/>
      <c r="TAW50" s="876"/>
      <c r="TAX50" s="876"/>
      <c r="TAY50" s="876"/>
      <c r="TAZ50" s="875"/>
      <c r="TBA50" s="876"/>
      <c r="TBB50" s="876"/>
      <c r="TBC50" s="876"/>
      <c r="TBD50" s="876"/>
      <c r="TBE50" s="876"/>
      <c r="TBF50" s="876"/>
      <c r="TBG50" s="876"/>
      <c r="TBH50" s="876"/>
      <c r="TBI50" s="876"/>
      <c r="TBJ50" s="876"/>
      <c r="TBK50" s="876"/>
      <c r="TBL50" s="876"/>
      <c r="TBM50" s="876"/>
      <c r="TBN50" s="876"/>
      <c r="TBO50" s="876"/>
      <c r="TBP50" s="876"/>
      <c r="TBQ50" s="876"/>
      <c r="TBR50" s="876"/>
      <c r="TBS50" s="876"/>
      <c r="TBT50" s="876"/>
      <c r="TBU50" s="876"/>
      <c r="TBV50" s="876"/>
      <c r="TBW50" s="876"/>
      <c r="TBX50" s="876"/>
      <c r="TBY50" s="876"/>
      <c r="TBZ50" s="876"/>
      <c r="TCA50" s="876"/>
      <c r="TCB50" s="876"/>
      <c r="TCC50" s="876"/>
      <c r="TCD50" s="876"/>
      <c r="TCE50" s="875"/>
      <c r="TCF50" s="876"/>
      <c r="TCG50" s="876"/>
      <c r="TCH50" s="876"/>
      <c r="TCI50" s="876"/>
      <c r="TCJ50" s="876"/>
      <c r="TCK50" s="876"/>
      <c r="TCL50" s="876"/>
      <c r="TCM50" s="876"/>
      <c r="TCN50" s="876"/>
      <c r="TCO50" s="876"/>
      <c r="TCP50" s="876"/>
      <c r="TCQ50" s="876"/>
      <c r="TCR50" s="876"/>
      <c r="TCS50" s="876"/>
      <c r="TCT50" s="876"/>
      <c r="TCU50" s="876"/>
      <c r="TCV50" s="876"/>
      <c r="TCW50" s="876"/>
      <c r="TCX50" s="876"/>
      <c r="TCY50" s="876"/>
      <c r="TCZ50" s="876"/>
      <c r="TDA50" s="876"/>
      <c r="TDB50" s="876"/>
      <c r="TDC50" s="876"/>
      <c r="TDD50" s="876"/>
      <c r="TDE50" s="876"/>
      <c r="TDF50" s="876"/>
      <c r="TDG50" s="876"/>
      <c r="TDH50" s="876"/>
      <c r="TDI50" s="876"/>
      <c r="TDJ50" s="875"/>
      <c r="TDK50" s="876"/>
      <c r="TDL50" s="876"/>
      <c r="TDM50" s="876"/>
      <c r="TDN50" s="876"/>
      <c r="TDO50" s="876"/>
      <c r="TDP50" s="876"/>
      <c r="TDQ50" s="876"/>
      <c r="TDR50" s="876"/>
      <c r="TDS50" s="876"/>
      <c r="TDT50" s="876"/>
      <c r="TDU50" s="876"/>
      <c r="TDV50" s="876"/>
      <c r="TDW50" s="876"/>
      <c r="TDX50" s="876"/>
      <c r="TDY50" s="876"/>
      <c r="TDZ50" s="876"/>
      <c r="TEA50" s="876"/>
      <c r="TEB50" s="876"/>
      <c r="TEC50" s="876"/>
      <c r="TED50" s="876"/>
      <c r="TEE50" s="876"/>
      <c r="TEF50" s="876"/>
      <c r="TEG50" s="876"/>
      <c r="TEH50" s="876"/>
      <c r="TEI50" s="876"/>
      <c r="TEJ50" s="876"/>
      <c r="TEK50" s="876"/>
      <c r="TEL50" s="876"/>
      <c r="TEM50" s="876"/>
      <c r="TEN50" s="876"/>
      <c r="TEO50" s="875"/>
      <c r="TEP50" s="876"/>
      <c r="TEQ50" s="876"/>
      <c r="TER50" s="876"/>
      <c r="TES50" s="876"/>
      <c r="TET50" s="876"/>
      <c r="TEU50" s="876"/>
      <c r="TEV50" s="876"/>
      <c r="TEW50" s="876"/>
      <c r="TEX50" s="876"/>
      <c r="TEY50" s="876"/>
      <c r="TEZ50" s="876"/>
      <c r="TFA50" s="876"/>
      <c r="TFB50" s="876"/>
      <c r="TFC50" s="876"/>
      <c r="TFD50" s="876"/>
      <c r="TFE50" s="876"/>
      <c r="TFF50" s="876"/>
      <c r="TFG50" s="876"/>
      <c r="TFH50" s="876"/>
      <c r="TFI50" s="876"/>
      <c r="TFJ50" s="876"/>
      <c r="TFK50" s="876"/>
      <c r="TFL50" s="876"/>
      <c r="TFM50" s="876"/>
      <c r="TFN50" s="876"/>
      <c r="TFO50" s="876"/>
      <c r="TFP50" s="876"/>
      <c r="TFQ50" s="876"/>
      <c r="TFR50" s="876"/>
      <c r="TFS50" s="876"/>
      <c r="TFT50" s="875"/>
      <c r="TFU50" s="876"/>
      <c r="TFV50" s="876"/>
      <c r="TFW50" s="876"/>
      <c r="TFX50" s="876"/>
      <c r="TFY50" s="876"/>
      <c r="TFZ50" s="876"/>
      <c r="TGA50" s="876"/>
      <c r="TGB50" s="876"/>
      <c r="TGC50" s="876"/>
      <c r="TGD50" s="876"/>
      <c r="TGE50" s="876"/>
      <c r="TGF50" s="876"/>
      <c r="TGG50" s="876"/>
      <c r="TGH50" s="876"/>
      <c r="TGI50" s="876"/>
      <c r="TGJ50" s="876"/>
      <c r="TGK50" s="876"/>
      <c r="TGL50" s="876"/>
      <c r="TGM50" s="876"/>
      <c r="TGN50" s="876"/>
      <c r="TGO50" s="876"/>
      <c r="TGP50" s="876"/>
      <c r="TGQ50" s="876"/>
      <c r="TGR50" s="876"/>
      <c r="TGS50" s="876"/>
      <c r="TGT50" s="876"/>
      <c r="TGU50" s="876"/>
      <c r="TGV50" s="876"/>
      <c r="TGW50" s="876"/>
      <c r="TGX50" s="876"/>
      <c r="TGY50" s="875"/>
      <c r="TGZ50" s="876"/>
      <c r="THA50" s="876"/>
      <c r="THB50" s="876"/>
      <c r="THC50" s="876"/>
      <c r="THD50" s="876"/>
      <c r="THE50" s="876"/>
      <c r="THF50" s="876"/>
      <c r="THG50" s="876"/>
      <c r="THH50" s="876"/>
      <c r="THI50" s="876"/>
      <c r="THJ50" s="876"/>
      <c r="THK50" s="876"/>
      <c r="THL50" s="876"/>
      <c r="THM50" s="876"/>
      <c r="THN50" s="876"/>
      <c r="THO50" s="876"/>
      <c r="THP50" s="876"/>
      <c r="THQ50" s="876"/>
      <c r="THR50" s="876"/>
      <c r="THS50" s="876"/>
      <c r="THT50" s="876"/>
      <c r="THU50" s="876"/>
      <c r="THV50" s="876"/>
      <c r="THW50" s="876"/>
      <c r="THX50" s="876"/>
      <c r="THY50" s="876"/>
      <c r="THZ50" s="876"/>
      <c r="TIA50" s="876"/>
      <c r="TIB50" s="876"/>
      <c r="TIC50" s="876"/>
      <c r="TID50" s="875"/>
      <c r="TIE50" s="876"/>
      <c r="TIF50" s="876"/>
      <c r="TIG50" s="876"/>
      <c r="TIH50" s="876"/>
      <c r="TII50" s="876"/>
      <c r="TIJ50" s="876"/>
      <c r="TIK50" s="876"/>
      <c r="TIL50" s="876"/>
      <c r="TIM50" s="876"/>
      <c r="TIN50" s="876"/>
      <c r="TIO50" s="876"/>
      <c r="TIP50" s="876"/>
      <c r="TIQ50" s="876"/>
      <c r="TIR50" s="876"/>
      <c r="TIS50" s="876"/>
      <c r="TIT50" s="876"/>
      <c r="TIU50" s="876"/>
      <c r="TIV50" s="876"/>
      <c r="TIW50" s="876"/>
      <c r="TIX50" s="876"/>
      <c r="TIY50" s="876"/>
      <c r="TIZ50" s="876"/>
      <c r="TJA50" s="876"/>
      <c r="TJB50" s="876"/>
      <c r="TJC50" s="876"/>
      <c r="TJD50" s="876"/>
      <c r="TJE50" s="876"/>
      <c r="TJF50" s="876"/>
      <c r="TJG50" s="876"/>
      <c r="TJH50" s="876"/>
      <c r="TJI50" s="875"/>
      <c r="TJJ50" s="876"/>
      <c r="TJK50" s="876"/>
      <c r="TJL50" s="876"/>
      <c r="TJM50" s="876"/>
      <c r="TJN50" s="876"/>
      <c r="TJO50" s="876"/>
      <c r="TJP50" s="876"/>
      <c r="TJQ50" s="876"/>
      <c r="TJR50" s="876"/>
      <c r="TJS50" s="876"/>
      <c r="TJT50" s="876"/>
      <c r="TJU50" s="876"/>
      <c r="TJV50" s="876"/>
      <c r="TJW50" s="876"/>
      <c r="TJX50" s="876"/>
      <c r="TJY50" s="876"/>
      <c r="TJZ50" s="876"/>
      <c r="TKA50" s="876"/>
      <c r="TKB50" s="876"/>
      <c r="TKC50" s="876"/>
      <c r="TKD50" s="876"/>
      <c r="TKE50" s="876"/>
      <c r="TKF50" s="876"/>
      <c r="TKG50" s="876"/>
      <c r="TKH50" s="876"/>
      <c r="TKI50" s="876"/>
      <c r="TKJ50" s="876"/>
      <c r="TKK50" s="876"/>
      <c r="TKL50" s="876"/>
      <c r="TKM50" s="876"/>
      <c r="TKN50" s="875"/>
      <c r="TKO50" s="876"/>
      <c r="TKP50" s="876"/>
      <c r="TKQ50" s="876"/>
      <c r="TKR50" s="876"/>
      <c r="TKS50" s="876"/>
      <c r="TKT50" s="876"/>
      <c r="TKU50" s="876"/>
      <c r="TKV50" s="876"/>
      <c r="TKW50" s="876"/>
      <c r="TKX50" s="876"/>
      <c r="TKY50" s="876"/>
      <c r="TKZ50" s="876"/>
      <c r="TLA50" s="876"/>
      <c r="TLB50" s="876"/>
      <c r="TLC50" s="876"/>
      <c r="TLD50" s="876"/>
      <c r="TLE50" s="876"/>
      <c r="TLF50" s="876"/>
      <c r="TLG50" s="876"/>
      <c r="TLH50" s="876"/>
      <c r="TLI50" s="876"/>
      <c r="TLJ50" s="876"/>
      <c r="TLK50" s="876"/>
      <c r="TLL50" s="876"/>
      <c r="TLM50" s="876"/>
      <c r="TLN50" s="876"/>
      <c r="TLO50" s="876"/>
      <c r="TLP50" s="876"/>
      <c r="TLQ50" s="876"/>
      <c r="TLR50" s="876"/>
      <c r="TLS50" s="875"/>
      <c r="TLT50" s="876"/>
      <c r="TLU50" s="876"/>
      <c r="TLV50" s="876"/>
      <c r="TLW50" s="876"/>
      <c r="TLX50" s="876"/>
      <c r="TLY50" s="876"/>
      <c r="TLZ50" s="876"/>
      <c r="TMA50" s="876"/>
      <c r="TMB50" s="876"/>
      <c r="TMC50" s="876"/>
      <c r="TMD50" s="876"/>
      <c r="TME50" s="876"/>
      <c r="TMF50" s="876"/>
      <c r="TMG50" s="876"/>
      <c r="TMH50" s="876"/>
      <c r="TMI50" s="876"/>
      <c r="TMJ50" s="876"/>
      <c r="TMK50" s="876"/>
      <c r="TML50" s="876"/>
      <c r="TMM50" s="876"/>
      <c r="TMN50" s="876"/>
      <c r="TMO50" s="876"/>
      <c r="TMP50" s="876"/>
      <c r="TMQ50" s="876"/>
      <c r="TMR50" s="876"/>
      <c r="TMS50" s="876"/>
      <c r="TMT50" s="876"/>
      <c r="TMU50" s="876"/>
      <c r="TMV50" s="876"/>
      <c r="TMW50" s="876"/>
      <c r="TMX50" s="875"/>
      <c r="TMY50" s="876"/>
      <c r="TMZ50" s="876"/>
      <c r="TNA50" s="876"/>
      <c r="TNB50" s="876"/>
      <c r="TNC50" s="876"/>
      <c r="TND50" s="876"/>
      <c r="TNE50" s="876"/>
      <c r="TNF50" s="876"/>
      <c r="TNG50" s="876"/>
      <c r="TNH50" s="876"/>
      <c r="TNI50" s="876"/>
      <c r="TNJ50" s="876"/>
      <c r="TNK50" s="876"/>
      <c r="TNL50" s="876"/>
      <c r="TNM50" s="876"/>
      <c r="TNN50" s="876"/>
      <c r="TNO50" s="876"/>
      <c r="TNP50" s="876"/>
      <c r="TNQ50" s="876"/>
      <c r="TNR50" s="876"/>
      <c r="TNS50" s="876"/>
      <c r="TNT50" s="876"/>
      <c r="TNU50" s="876"/>
      <c r="TNV50" s="876"/>
      <c r="TNW50" s="876"/>
      <c r="TNX50" s="876"/>
      <c r="TNY50" s="876"/>
      <c r="TNZ50" s="876"/>
      <c r="TOA50" s="876"/>
      <c r="TOB50" s="876"/>
      <c r="TOC50" s="875"/>
      <c r="TOD50" s="876"/>
      <c r="TOE50" s="876"/>
      <c r="TOF50" s="876"/>
      <c r="TOG50" s="876"/>
      <c r="TOH50" s="876"/>
      <c r="TOI50" s="876"/>
      <c r="TOJ50" s="876"/>
      <c r="TOK50" s="876"/>
      <c r="TOL50" s="876"/>
      <c r="TOM50" s="876"/>
      <c r="TON50" s="876"/>
      <c r="TOO50" s="876"/>
      <c r="TOP50" s="876"/>
      <c r="TOQ50" s="876"/>
      <c r="TOR50" s="876"/>
      <c r="TOS50" s="876"/>
      <c r="TOT50" s="876"/>
      <c r="TOU50" s="876"/>
      <c r="TOV50" s="876"/>
      <c r="TOW50" s="876"/>
      <c r="TOX50" s="876"/>
      <c r="TOY50" s="876"/>
      <c r="TOZ50" s="876"/>
      <c r="TPA50" s="876"/>
      <c r="TPB50" s="876"/>
      <c r="TPC50" s="876"/>
      <c r="TPD50" s="876"/>
      <c r="TPE50" s="876"/>
      <c r="TPF50" s="876"/>
      <c r="TPG50" s="876"/>
      <c r="TPH50" s="875"/>
      <c r="TPI50" s="876"/>
      <c r="TPJ50" s="876"/>
      <c r="TPK50" s="876"/>
      <c r="TPL50" s="876"/>
      <c r="TPM50" s="876"/>
      <c r="TPN50" s="876"/>
      <c r="TPO50" s="876"/>
      <c r="TPP50" s="876"/>
      <c r="TPQ50" s="876"/>
      <c r="TPR50" s="876"/>
      <c r="TPS50" s="876"/>
      <c r="TPT50" s="876"/>
      <c r="TPU50" s="876"/>
      <c r="TPV50" s="876"/>
      <c r="TPW50" s="876"/>
      <c r="TPX50" s="876"/>
      <c r="TPY50" s="876"/>
      <c r="TPZ50" s="876"/>
      <c r="TQA50" s="876"/>
      <c r="TQB50" s="876"/>
      <c r="TQC50" s="876"/>
      <c r="TQD50" s="876"/>
      <c r="TQE50" s="876"/>
      <c r="TQF50" s="876"/>
      <c r="TQG50" s="876"/>
      <c r="TQH50" s="876"/>
      <c r="TQI50" s="876"/>
      <c r="TQJ50" s="876"/>
      <c r="TQK50" s="876"/>
      <c r="TQL50" s="876"/>
      <c r="TQM50" s="875"/>
      <c r="TQN50" s="876"/>
      <c r="TQO50" s="876"/>
      <c r="TQP50" s="876"/>
      <c r="TQQ50" s="876"/>
      <c r="TQR50" s="876"/>
      <c r="TQS50" s="876"/>
      <c r="TQT50" s="876"/>
      <c r="TQU50" s="876"/>
      <c r="TQV50" s="876"/>
      <c r="TQW50" s="876"/>
      <c r="TQX50" s="876"/>
      <c r="TQY50" s="876"/>
      <c r="TQZ50" s="876"/>
      <c r="TRA50" s="876"/>
      <c r="TRB50" s="876"/>
      <c r="TRC50" s="876"/>
      <c r="TRD50" s="876"/>
      <c r="TRE50" s="876"/>
      <c r="TRF50" s="876"/>
      <c r="TRG50" s="876"/>
      <c r="TRH50" s="876"/>
      <c r="TRI50" s="876"/>
      <c r="TRJ50" s="876"/>
      <c r="TRK50" s="876"/>
      <c r="TRL50" s="876"/>
      <c r="TRM50" s="876"/>
      <c r="TRN50" s="876"/>
      <c r="TRO50" s="876"/>
      <c r="TRP50" s="876"/>
      <c r="TRQ50" s="876"/>
      <c r="TRR50" s="875"/>
      <c r="TRS50" s="876"/>
      <c r="TRT50" s="876"/>
      <c r="TRU50" s="876"/>
      <c r="TRV50" s="876"/>
      <c r="TRW50" s="876"/>
      <c r="TRX50" s="876"/>
      <c r="TRY50" s="876"/>
      <c r="TRZ50" s="876"/>
      <c r="TSA50" s="876"/>
      <c r="TSB50" s="876"/>
      <c r="TSC50" s="876"/>
      <c r="TSD50" s="876"/>
      <c r="TSE50" s="876"/>
      <c r="TSF50" s="876"/>
      <c r="TSG50" s="876"/>
      <c r="TSH50" s="876"/>
      <c r="TSI50" s="876"/>
      <c r="TSJ50" s="876"/>
      <c r="TSK50" s="876"/>
      <c r="TSL50" s="876"/>
      <c r="TSM50" s="876"/>
      <c r="TSN50" s="876"/>
      <c r="TSO50" s="876"/>
      <c r="TSP50" s="876"/>
      <c r="TSQ50" s="876"/>
      <c r="TSR50" s="876"/>
      <c r="TSS50" s="876"/>
      <c r="TST50" s="876"/>
      <c r="TSU50" s="876"/>
      <c r="TSV50" s="876"/>
      <c r="TSW50" s="875"/>
      <c r="TSX50" s="876"/>
      <c r="TSY50" s="876"/>
      <c r="TSZ50" s="876"/>
      <c r="TTA50" s="876"/>
      <c r="TTB50" s="876"/>
      <c r="TTC50" s="876"/>
      <c r="TTD50" s="876"/>
      <c r="TTE50" s="876"/>
      <c r="TTF50" s="876"/>
      <c r="TTG50" s="876"/>
      <c r="TTH50" s="876"/>
      <c r="TTI50" s="876"/>
      <c r="TTJ50" s="876"/>
      <c r="TTK50" s="876"/>
      <c r="TTL50" s="876"/>
      <c r="TTM50" s="876"/>
      <c r="TTN50" s="876"/>
      <c r="TTO50" s="876"/>
      <c r="TTP50" s="876"/>
      <c r="TTQ50" s="876"/>
      <c r="TTR50" s="876"/>
      <c r="TTS50" s="876"/>
      <c r="TTT50" s="876"/>
      <c r="TTU50" s="876"/>
      <c r="TTV50" s="876"/>
      <c r="TTW50" s="876"/>
      <c r="TTX50" s="876"/>
      <c r="TTY50" s="876"/>
      <c r="TTZ50" s="876"/>
      <c r="TUA50" s="876"/>
      <c r="TUB50" s="875"/>
      <c r="TUC50" s="876"/>
      <c r="TUD50" s="876"/>
      <c r="TUE50" s="876"/>
      <c r="TUF50" s="876"/>
      <c r="TUG50" s="876"/>
      <c r="TUH50" s="876"/>
      <c r="TUI50" s="876"/>
      <c r="TUJ50" s="876"/>
      <c r="TUK50" s="876"/>
      <c r="TUL50" s="876"/>
      <c r="TUM50" s="876"/>
      <c r="TUN50" s="876"/>
      <c r="TUO50" s="876"/>
      <c r="TUP50" s="876"/>
      <c r="TUQ50" s="876"/>
      <c r="TUR50" s="876"/>
      <c r="TUS50" s="876"/>
      <c r="TUT50" s="876"/>
      <c r="TUU50" s="876"/>
      <c r="TUV50" s="876"/>
      <c r="TUW50" s="876"/>
      <c r="TUX50" s="876"/>
      <c r="TUY50" s="876"/>
      <c r="TUZ50" s="876"/>
      <c r="TVA50" s="876"/>
      <c r="TVB50" s="876"/>
      <c r="TVC50" s="876"/>
      <c r="TVD50" s="876"/>
      <c r="TVE50" s="876"/>
      <c r="TVF50" s="876"/>
      <c r="TVG50" s="875"/>
      <c r="TVH50" s="876"/>
      <c r="TVI50" s="876"/>
      <c r="TVJ50" s="876"/>
      <c r="TVK50" s="876"/>
      <c r="TVL50" s="876"/>
      <c r="TVM50" s="876"/>
      <c r="TVN50" s="876"/>
      <c r="TVO50" s="876"/>
      <c r="TVP50" s="876"/>
      <c r="TVQ50" s="876"/>
      <c r="TVR50" s="876"/>
      <c r="TVS50" s="876"/>
      <c r="TVT50" s="876"/>
      <c r="TVU50" s="876"/>
      <c r="TVV50" s="876"/>
      <c r="TVW50" s="876"/>
      <c r="TVX50" s="876"/>
      <c r="TVY50" s="876"/>
      <c r="TVZ50" s="876"/>
      <c r="TWA50" s="876"/>
      <c r="TWB50" s="876"/>
      <c r="TWC50" s="876"/>
      <c r="TWD50" s="876"/>
      <c r="TWE50" s="876"/>
      <c r="TWF50" s="876"/>
      <c r="TWG50" s="876"/>
      <c r="TWH50" s="876"/>
      <c r="TWI50" s="876"/>
      <c r="TWJ50" s="876"/>
      <c r="TWK50" s="876"/>
      <c r="TWL50" s="875"/>
      <c r="TWM50" s="876"/>
      <c r="TWN50" s="876"/>
      <c r="TWO50" s="876"/>
      <c r="TWP50" s="876"/>
      <c r="TWQ50" s="876"/>
      <c r="TWR50" s="876"/>
      <c r="TWS50" s="876"/>
      <c r="TWT50" s="876"/>
      <c r="TWU50" s="876"/>
      <c r="TWV50" s="876"/>
      <c r="TWW50" s="876"/>
      <c r="TWX50" s="876"/>
      <c r="TWY50" s="876"/>
      <c r="TWZ50" s="876"/>
      <c r="TXA50" s="876"/>
      <c r="TXB50" s="876"/>
      <c r="TXC50" s="876"/>
      <c r="TXD50" s="876"/>
      <c r="TXE50" s="876"/>
      <c r="TXF50" s="876"/>
      <c r="TXG50" s="876"/>
      <c r="TXH50" s="876"/>
      <c r="TXI50" s="876"/>
      <c r="TXJ50" s="876"/>
      <c r="TXK50" s="876"/>
      <c r="TXL50" s="876"/>
      <c r="TXM50" s="876"/>
      <c r="TXN50" s="876"/>
      <c r="TXO50" s="876"/>
      <c r="TXP50" s="876"/>
      <c r="TXQ50" s="875"/>
      <c r="TXR50" s="876"/>
      <c r="TXS50" s="876"/>
      <c r="TXT50" s="876"/>
      <c r="TXU50" s="876"/>
      <c r="TXV50" s="876"/>
      <c r="TXW50" s="876"/>
      <c r="TXX50" s="876"/>
      <c r="TXY50" s="876"/>
      <c r="TXZ50" s="876"/>
      <c r="TYA50" s="876"/>
      <c r="TYB50" s="876"/>
      <c r="TYC50" s="876"/>
      <c r="TYD50" s="876"/>
      <c r="TYE50" s="876"/>
      <c r="TYF50" s="876"/>
      <c r="TYG50" s="876"/>
      <c r="TYH50" s="876"/>
      <c r="TYI50" s="876"/>
      <c r="TYJ50" s="876"/>
      <c r="TYK50" s="876"/>
      <c r="TYL50" s="876"/>
      <c r="TYM50" s="876"/>
      <c r="TYN50" s="876"/>
      <c r="TYO50" s="876"/>
      <c r="TYP50" s="876"/>
      <c r="TYQ50" s="876"/>
      <c r="TYR50" s="876"/>
      <c r="TYS50" s="876"/>
      <c r="TYT50" s="876"/>
      <c r="TYU50" s="876"/>
      <c r="TYV50" s="875"/>
      <c r="TYW50" s="876"/>
      <c r="TYX50" s="876"/>
      <c r="TYY50" s="876"/>
      <c r="TYZ50" s="876"/>
      <c r="TZA50" s="876"/>
      <c r="TZB50" s="876"/>
      <c r="TZC50" s="876"/>
      <c r="TZD50" s="876"/>
      <c r="TZE50" s="876"/>
      <c r="TZF50" s="876"/>
      <c r="TZG50" s="876"/>
      <c r="TZH50" s="876"/>
      <c r="TZI50" s="876"/>
      <c r="TZJ50" s="876"/>
      <c r="TZK50" s="876"/>
      <c r="TZL50" s="876"/>
      <c r="TZM50" s="876"/>
      <c r="TZN50" s="876"/>
      <c r="TZO50" s="876"/>
      <c r="TZP50" s="876"/>
      <c r="TZQ50" s="876"/>
      <c r="TZR50" s="876"/>
      <c r="TZS50" s="876"/>
      <c r="TZT50" s="876"/>
      <c r="TZU50" s="876"/>
      <c r="TZV50" s="876"/>
      <c r="TZW50" s="876"/>
      <c r="TZX50" s="876"/>
      <c r="TZY50" s="876"/>
      <c r="TZZ50" s="876"/>
      <c r="UAA50" s="875"/>
      <c r="UAB50" s="876"/>
      <c r="UAC50" s="876"/>
      <c r="UAD50" s="876"/>
      <c r="UAE50" s="876"/>
      <c r="UAF50" s="876"/>
      <c r="UAG50" s="876"/>
      <c r="UAH50" s="876"/>
      <c r="UAI50" s="876"/>
      <c r="UAJ50" s="876"/>
      <c r="UAK50" s="876"/>
      <c r="UAL50" s="876"/>
      <c r="UAM50" s="876"/>
      <c r="UAN50" s="876"/>
      <c r="UAO50" s="876"/>
      <c r="UAP50" s="876"/>
      <c r="UAQ50" s="876"/>
      <c r="UAR50" s="876"/>
      <c r="UAS50" s="876"/>
      <c r="UAT50" s="876"/>
      <c r="UAU50" s="876"/>
      <c r="UAV50" s="876"/>
      <c r="UAW50" s="876"/>
      <c r="UAX50" s="876"/>
      <c r="UAY50" s="876"/>
      <c r="UAZ50" s="876"/>
      <c r="UBA50" s="876"/>
      <c r="UBB50" s="876"/>
      <c r="UBC50" s="876"/>
      <c r="UBD50" s="876"/>
      <c r="UBE50" s="876"/>
      <c r="UBF50" s="875"/>
      <c r="UBG50" s="876"/>
      <c r="UBH50" s="876"/>
      <c r="UBI50" s="876"/>
      <c r="UBJ50" s="876"/>
      <c r="UBK50" s="876"/>
      <c r="UBL50" s="876"/>
      <c r="UBM50" s="876"/>
      <c r="UBN50" s="876"/>
      <c r="UBO50" s="876"/>
      <c r="UBP50" s="876"/>
      <c r="UBQ50" s="876"/>
      <c r="UBR50" s="876"/>
      <c r="UBS50" s="876"/>
      <c r="UBT50" s="876"/>
      <c r="UBU50" s="876"/>
      <c r="UBV50" s="876"/>
      <c r="UBW50" s="876"/>
      <c r="UBX50" s="876"/>
      <c r="UBY50" s="876"/>
      <c r="UBZ50" s="876"/>
      <c r="UCA50" s="876"/>
      <c r="UCB50" s="876"/>
      <c r="UCC50" s="876"/>
      <c r="UCD50" s="876"/>
      <c r="UCE50" s="876"/>
      <c r="UCF50" s="876"/>
      <c r="UCG50" s="876"/>
      <c r="UCH50" s="876"/>
      <c r="UCI50" s="876"/>
      <c r="UCJ50" s="876"/>
      <c r="UCK50" s="875"/>
      <c r="UCL50" s="876"/>
      <c r="UCM50" s="876"/>
      <c r="UCN50" s="876"/>
      <c r="UCO50" s="876"/>
      <c r="UCP50" s="876"/>
      <c r="UCQ50" s="876"/>
      <c r="UCR50" s="876"/>
      <c r="UCS50" s="876"/>
      <c r="UCT50" s="876"/>
      <c r="UCU50" s="876"/>
      <c r="UCV50" s="876"/>
      <c r="UCW50" s="876"/>
      <c r="UCX50" s="876"/>
      <c r="UCY50" s="876"/>
      <c r="UCZ50" s="876"/>
      <c r="UDA50" s="876"/>
      <c r="UDB50" s="876"/>
      <c r="UDC50" s="876"/>
      <c r="UDD50" s="876"/>
      <c r="UDE50" s="876"/>
      <c r="UDF50" s="876"/>
      <c r="UDG50" s="876"/>
      <c r="UDH50" s="876"/>
      <c r="UDI50" s="876"/>
      <c r="UDJ50" s="876"/>
      <c r="UDK50" s="876"/>
      <c r="UDL50" s="876"/>
      <c r="UDM50" s="876"/>
      <c r="UDN50" s="876"/>
      <c r="UDO50" s="876"/>
      <c r="UDP50" s="875"/>
      <c r="UDQ50" s="876"/>
      <c r="UDR50" s="876"/>
      <c r="UDS50" s="876"/>
      <c r="UDT50" s="876"/>
      <c r="UDU50" s="876"/>
      <c r="UDV50" s="876"/>
      <c r="UDW50" s="876"/>
      <c r="UDX50" s="876"/>
      <c r="UDY50" s="876"/>
      <c r="UDZ50" s="876"/>
      <c r="UEA50" s="876"/>
      <c r="UEB50" s="876"/>
      <c r="UEC50" s="876"/>
      <c r="UED50" s="876"/>
      <c r="UEE50" s="876"/>
      <c r="UEF50" s="876"/>
      <c r="UEG50" s="876"/>
      <c r="UEH50" s="876"/>
      <c r="UEI50" s="876"/>
      <c r="UEJ50" s="876"/>
      <c r="UEK50" s="876"/>
      <c r="UEL50" s="876"/>
      <c r="UEM50" s="876"/>
      <c r="UEN50" s="876"/>
      <c r="UEO50" s="876"/>
      <c r="UEP50" s="876"/>
      <c r="UEQ50" s="876"/>
      <c r="UER50" s="876"/>
      <c r="UES50" s="876"/>
      <c r="UET50" s="876"/>
      <c r="UEU50" s="875"/>
      <c r="UEV50" s="876"/>
      <c r="UEW50" s="876"/>
      <c r="UEX50" s="876"/>
      <c r="UEY50" s="876"/>
      <c r="UEZ50" s="876"/>
      <c r="UFA50" s="876"/>
      <c r="UFB50" s="876"/>
      <c r="UFC50" s="876"/>
      <c r="UFD50" s="876"/>
      <c r="UFE50" s="876"/>
      <c r="UFF50" s="876"/>
      <c r="UFG50" s="876"/>
      <c r="UFH50" s="876"/>
      <c r="UFI50" s="876"/>
      <c r="UFJ50" s="876"/>
      <c r="UFK50" s="876"/>
      <c r="UFL50" s="876"/>
      <c r="UFM50" s="876"/>
      <c r="UFN50" s="876"/>
      <c r="UFO50" s="876"/>
      <c r="UFP50" s="876"/>
      <c r="UFQ50" s="876"/>
      <c r="UFR50" s="876"/>
      <c r="UFS50" s="876"/>
      <c r="UFT50" s="876"/>
      <c r="UFU50" s="876"/>
      <c r="UFV50" s="876"/>
      <c r="UFW50" s="876"/>
      <c r="UFX50" s="876"/>
      <c r="UFY50" s="876"/>
      <c r="UFZ50" s="875"/>
      <c r="UGA50" s="876"/>
      <c r="UGB50" s="876"/>
      <c r="UGC50" s="876"/>
      <c r="UGD50" s="876"/>
      <c r="UGE50" s="876"/>
      <c r="UGF50" s="876"/>
      <c r="UGG50" s="876"/>
      <c r="UGH50" s="876"/>
      <c r="UGI50" s="876"/>
      <c r="UGJ50" s="876"/>
      <c r="UGK50" s="876"/>
      <c r="UGL50" s="876"/>
      <c r="UGM50" s="876"/>
      <c r="UGN50" s="876"/>
      <c r="UGO50" s="876"/>
      <c r="UGP50" s="876"/>
      <c r="UGQ50" s="876"/>
      <c r="UGR50" s="876"/>
      <c r="UGS50" s="876"/>
      <c r="UGT50" s="876"/>
      <c r="UGU50" s="876"/>
      <c r="UGV50" s="876"/>
      <c r="UGW50" s="876"/>
      <c r="UGX50" s="876"/>
      <c r="UGY50" s="876"/>
      <c r="UGZ50" s="876"/>
      <c r="UHA50" s="876"/>
      <c r="UHB50" s="876"/>
      <c r="UHC50" s="876"/>
      <c r="UHD50" s="876"/>
      <c r="UHE50" s="875"/>
      <c r="UHF50" s="876"/>
      <c r="UHG50" s="876"/>
      <c r="UHH50" s="876"/>
      <c r="UHI50" s="876"/>
      <c r="UHJ50" s="876"/>
      <c r="UHK50" s="876"/>
      <c r="UHL50" s="876"/>
      <c r="UHM50" s="876"/>
      <c r="UHN50" s="876"/>
      <c r="UHO50" s="876"/>
      <c r="UHP50" s="876"/>
      <c r="UHQ50" s="876"/>
      <c r="UHR50" s="876"/>
      <c r="UHS50" s="876"/>
      <c r="UHT50" s="876"/>
      <c r="UHU50" s="876"/>
      <c r="UHV50" s="876"/>
      <c r="UHW50" s="876"/>
      <c r="UHX50" s="876"/>
      <c r="UHY50" s="876"/>
      <c r="UHZ50" s="876"/>
      <c r="UIA50" s="876"/>
      <c r="UIB50" s="876"/>
      <c r="UIC50" s="876"/>
      <c r="UID50" s="876"/>
      <c r="UIE50" s="876"/>
      <c r="UIF50" s="876"/>
      <c r="UIG50" s="876"/>
      <c r="UIH50" s="876"/>
      <c r="UII50" s="876"/>
      <c r="UIJ50" s="875"/>
      <c r="UIK50" s="876"/>
      <c r="UIL50" s="876"/>
      <c r="UIM50" s="876"/>
      <c r="UIN50" s="876"/>
      <c r="UIO50" s="876"/>
      <c r="UIP50" s="876"/>
      <c r="UIQ50" s="876"/>
      <c r="UIR50" s="876"/>
      <c r="UIS50" s="876"/>
      <c r="UIT50" s="876"/>
      <c r="UIU50" s="876"/>
      <c r="UIV50" s="876"/>
      <c r="UIW50" s="876"/>
      <c r="UIX50" s="876"/>
      <c r="UIY50" s="876"/>
      <c r="UIZ50" s="876"/>
      <c r="UJA50" s="876"/>
      <c r="UJB50" s="876"/>
      <c r="UJC50" s="876"/>
      <c r="UJD50" s="876"/>
      <c r="UJE50" s="876"/>
      <c r="UJF50" s="876"/>
      <c r="UJG50" s="876"/>
      <c r="UJH50" s="876"/>
      <c r="UJI50" s="876"/>
      <c r="UJJ50" s="876"/>
      <c r="UJK50" s="876"/>
      <c r="UJL50" s="876"/>
      <c r="UJM50" s="876"/>
      <c r="UJN50" s="876"/>
      <c r="UJO50" s="875"/>
      <c r="UJP50" s="876"/>
      <c r="UJQ50" s="876"/>
      <c r="UJR50" s="876"/>
      <c r="UJS50" s="876"/>
      <c r="UJT50" s="876"/>
      <c r="UJU50" s="876"/>
      <c r="UJV50" s="876"/>
      <c r="UJW50" s="876"/>
      <c r="UJX50" s="876"/>
      <c r="UJY50" s="876"/>
      <c r="UJZ50" s="876"/>
      <c r="UKA50" s="876"/>
      <c r="UKB50" s="876"/>
      <c r="UKC50" s="876"/>
      <c r="UKD50" s="876"/>
      <c r="UKE50" s="876"/>
      <c r="UKF50" s="876"/>
      <c r="UKG50" s="876"/>
      <c r="UKH50" s="876"/>
      <c r="UKI50" s="876"/>
      <c r="UKJ50" s="876"/>
      <c r="UKK50" s="876"/>
      <c r="UKL50" s="876"/>
      <c r="UKM50" s="876"/>
      <c r="UKN50" s="876"/>
      <c r="UKO50" s="876"/>
      <c r="UKP50" s="876"/>
      <c r="UKQ50" s="876"/>
      <c r="UKR50" s="876"/>
      <c r="UKS50" s="876"/>
      <c r="UKT50" s="875"/>
      <c r="UKU50" s="876"/>
      <c r="UKV50" s="876"/>
      <c r="UKW50" s="876"/>
      <c r="UKX50" s="876"/>
      <c r="UKY50" s="876"/>
      <c r="UKZ50" s="876"/>
      <c r="ULA50" s="876"/>
      <c r="ULB50" s="876"/>
      <c r="ULC50" s="876"/>
      <c r="ULD50" s="876"/>
      <c r="ULE50" s="876"/>
      <c r="ULF50" s="876"/>
      <c r="ULG50" s="876"/>
      <c r="ULH50" s="876"/>
      <c r="ULI50" s="876"/>
      <c r="ULJ50" s="876"/>
      <c r="ULK50" s="876"/>
      <c r="ULL50" s="876"/>
      <c r="ULM50" s="876"/>
      <c r="ULN50" s="876"/>
      <c r="ULO50" s="876"/>
      <c r="ULP50" s="876"/>
      <c r="ULQ50" s="876"/>
      <c r="ULR50" s="876"/>
      <c r="ULS50" s="876"/>
      <c r="ULT50" s="876"/>
      <c r="ULU50" s="876"/>
      <c r="ULV50" s="876"/>
      <c r="ULW50" s="876"/>
      <c r="ULX50" s="876"/>
      <c r="ULY50" s="875"/>
      <c r="ULZ50" s="876"/>
      <c r="UMA50" s="876"/>
      <c r="UMB50" s="876"/>
      <c r="UMC50" s="876"/>
      <c r="UMD50" s="876"/>
      <c r="UME50" s="876"/>
      <c r="UMF50" s="876"/>
      <c r="UMG50" s="876"/>
      <c r="UMH50" s="876"/>
      <c r="UMI50" s="876"/>
      <c r="UMJ50" s="876"/>
      <c r="UMK50" s="876"/>
      <c r="UML50" s="876"/>
      <c r="UMM50" s="876"/>
      <c r="UMN50" s="876"/>
      <c r="UMO50" s="876"/>
      <c r="UMP50" s="876"/>
      <c r="UMQ50" s="876"/>
      <c r="UMR50" s="876"/>
      <c r="UMS50" s="876"/>
      <c r="UMT50" s="876"/>
      <c r="UMU50" s="876"/>
      <c r="UMV50" s="876"/>
      <c r="UMW50" s="876"/>
      <c r="UMX50" s="876"/>
      <c r="UMY50" s="876"/>
      <c r="UMZ50" s="876"/>
      <c r="UNA50" s="876"/>
      <c r="UNB50" s="876"/>
      <c r="UNC50" s="876"/>
      <c r="UND50" s="875"/>
      <c r="UNE50" s="876"/>
      <c r="UNF50" s="876"/>
      <c r="UNG50" s="876"/>
      <c r="UNH50" s="876"/>
      <c r="UNI50" s="876"/>
      <c r="UNJ50" s="876"/>
      <c r="UNK50" s="876"/>
      <c r="UNL50" s="876"/>
      <c r="UNM50" s="876"/>
      <c r="UNN50" s="876"/>
      <c r="UNO50" s="876"/>
      <c r="UNP50" s="876"/>
      <c r="UNQ50" s="876"/>
      <c r="UNR50" s="876"/>
      <c r="UNS50" s="876"/>
      <c r="UNT50" s="876"/>
      <c r="UNU50" s="876"/>
      <c r="UNV50" s="876"/>
      <c r="UNW50" s="876"/>
      <c r="UNX50" s="876"/>
      <c r="UNY50" s="876"/>
      <c r="UNZ50" s="876"/>
      <c r="UOA50" s="876"/>
      <c r="UOB50" s="876"/>
      <c r="UOC50" s="876"/>
      <c r="UOD50" s="876"/>
      <c r="UOE50" s="876"/>
      <c r="UOF50" s="876"/>
      <c r="UOG50" s="876"/>
      <c r="UOH50" s="876"/>
      <c r="UOI50" s="875"/>
      <c r="UOJ50" s="876"/>
      <c r="UOK50" s="876"/>
      <c r="UOL50" s="876"/>
      <c r="UOM50" s="876"/>
      <c r="UON50" s="876"/>
      <c r="UOO50" s="876"/>
      <c r="UOP50" s="876"/>
      <c r="UOQ50" s="876"/>
      <c r="UOR50" s="876"/>
      <c r="UOS50" s="876"/>
      <c r="UOT50" s="876"/>
      <c r="UOU50" s="876"/>
      <c r="UOV50" s="876"/>
      <c r="UOW50" s="876"/>
      <c r="UOX50" s="876"/>
      <c r="UOY50" s="876"/>
      <c r="UOZ50" s="876"/>
      <c r="UPA50" s="876"/>
      <c r="UPB50" s="876"/>
      <c r="UPC50" s="876"/>
      <c r="UPD50" s="876"/>
      <c r="UPE50" s="876"/>
      <c r="UPF50" s="876"/>
      <c r="UPG50" s="876"/>
      <c r="UPH50" s="876"/>
      <c r="UPI50" s="876"/>
      <c r="UPJ50" s="876"/>
      <c r="UPK50" s="876"/>
      <c r="UPL50" s="876"/>
      <c r="UPM50" s="876"/>
      <c r="UPN50" s="875"/>
      <c r="UPO50" s="876"/>
      <c r="UPP50" s="876"/>
      <c r="UPQ50" s="876"/>
      <c r="UPR50" s="876"/>
      <c r="UPS50" s="876"/>
      <c r="UPT50" s="876"/>
      <c r="UPU50" s="876"/>
      <c r="UPV50" s="876"/>
      <c r="UPW50" s="876"/>
      <c r="UPX50" s="876"/>
      <c r="UPY50" s="876"/>
      <c r="UPZ50" s="876"/>
      <c r="UQA50" s="876"/>
      <c r="UQB50" s="876"/>
      <c r="UQC50" s="876"/>
      <c r="UQD50" s="876"/>
      <c r="UQE50" s="876"/>
      <c r="UQF50" s="876"/>
      <c r="UQG50" s="876"/>
      <c r="UQH50" s="876"/>
      <c r="UQI50" s="876"/>
      <c r="UQJ50" s="876"/>
      <c r="UQK50" s="876"/>
      <c r="UQL50" s="876"/>
      <c r="UQM50" s="876"/>
      <c r="UQN50" s="876"/>
      <c r="UQO50" s="876"/>
      <c r="UQP50" s="876"/>
      <c r="UQQ50" s="876"/>
      <c r="UQR50" s="876"/>
      <c r="UQS50" s="875"/>
      <c r="UQT50" s="876"/>
      <c r="UQU50" s="876"/>
      <c r="UQV50" s="876"/>
      <c r="UQW50" s="876"/>
      <c r="UQX50" s="876"/>
      <c r="UQY50" s="876"/>
      <c r="UQZ50" s="876"/>
      <c r="URA50" s="876"/>
      <c r="URB50" s="876"/>
      <c r="URC50" s="876"/>
      <c r="URD50" s="876"/>
      <c r="URE50" s="876"/>
      <c r="URF50" s="876"/>
      <c r="URG50" s="876"/>
      <c r="URH50" s="876"/>
      <c r="URI50" s="876"/>
      <c r="URJ50" s="876"/>
      <c r="URK50" s="876"/>
      <c r="URL50" s="876"/>
      <c r="URM50" s="876"/>
      <c r="URN50" s="876"/>
      <c r="URO50" s="876"/>
      <c r="URP50" s="876"/>
      <c r="URQ50" s="876"/>
      <c r="URR50" s="876"/>
      <c r="URS50" s="876"/>
      <c r="URT50" s="876"/>
      <c r="URU50" s="876"/>
      <c r="URV50" s="876"/>
      <c r="URW50" s="876"/>
      <c r="URX50" s="875"/>
      <c r="URY50" s="876"/>
      <c r="URZ50" s="876"/>
      <c r="USA50" s="876"/>
      <c r="USB50" s="876"/>
      <c r="USC50" s="876"/>
      <c r="USD50" s="876"/>
      <c r="USE50" s="876"/>
      <c r="USF50" s="876"/>
      <c r="USG50" s="876"/>
      <c r="USH50" s="876"/>
      <c r="USI50" s="876"/>
      <c r="USJ50" s="876"/>
      <c r="USK50" s="876"/>
      <c r="USL50" s="876"/>
      <c r="USM50" s="876"/>
      <c r="USN50" s="876"/>
      <c r="USO50" s="876"/>
      <c r="USP50" s="876"/>
      <c r="USQ50" s="876"/>
      <c r="USR50" s="876"/>
      <c r="USS50" s="876"/>
      <c r="UST50" s="876"/>
      <c r="USU50" s="876"/>
      <c r="USV50" s="876"/>
      <c r="USW50" s="876"/>
      <c r="USX50" s="876"/>
      <c r="USY50" s="876"/>
      <c r="USZ50" s="876"/>
      <c r="UTA50" s="876"/>
      <c r="UTB50" s="876"/>
      <c r="UTC50" s="875"/>
      <c r="UTD50" s="876"/>
      <c r="UTE50" s="876"/>
      <c r="UTF50" s="876"/>
      <c r="UTG50" s="876"/>
      <c r="UTH50" s="876"/>
      <c r="UTI50" s="876"/>
      <c r="UTJ50" s="876"/>
      <c r="UTK50" s="876"/>
      <c r="UTL50" s="876"/>
      <c r="UTM50" s="876"/>
      <c r="UTN50" s="876"/>
      <c r="UTO50" s="876"/>
      <c r="UTP50" s="876"/>
      <c r="UTQ50" s="876"/>
      <c r="UTR50" s="876"/>
      <c r="UTS50" s="876"/>
      <c r="UTT50" s="876"/>
      <c r="UTU50" s="876"/>
      <c r="UTV50" s="876"/>
      <c r="UTW50" s="876"/>
      <c r="UTX50" s="876"/>
      <c r="UTY50" s="876"/>
      <c r="UTZ50" s="876"/>
      <c r="UUA50" s="876"/>
      <c r="UUB50" s="876"/>
      <c r="UUC50" s="876"/>
      <c r="UUD50" s="876"/>
      <c r="UUE50" s="876"/>
      <c r="UUF50" s="876"/>
      <c r="UUG50" s="876"/>
      <c r="UUH50" s="875"/>
      <c r="UUI50" s="876"/>
      <c r="UUJ50" s="876"/>
      <c r="UUK50" s="876"/>
      <c r="UUL50" s="876"/>
      <c r="UUM50" s="876"/>
      <c r="UUN50" s="876"/>
      <c r="UUO50" s="876"/>
      <c r="UUP50" s="876"/>
      <c r="UUQ50" s="876"/>
      <c r="UUR50" s="876"/>
      <c r="UUS50" s="876"/>
      <c r="UUT50" s="876"/>
      <c r="UUU50" s="876"/>
      <c r="UUV50" s="876"/>
      <c r="UUW50" s="876"/>
      <c r="UUX50" s="876"/>
      <c r="UUY50" s="876"/>
      <c r="UUZ50" s="876"/>
      <c r="UVA50" s="876"/>
      <c r="UVB50" s="876"/>
      <c r="UVC50" s="876"/>
      <c r="UVD50" s="876"/>
      <c r="UVE50" s="876"/>
      <c r="UVF50" s="876"/>
      <c r="UVG50" s="876"/>
      <c r="UVH50" s="876"/>
      <c r="UVI50" s="876"/>
      <c r="UVJ50" s="876"/>
      <c r="UVK50" s="876"/>
      <c r="UVL50" s="876"/>
      <c r="UVM50" s="875"/>
      <c r="UVN50" s="876"/>
      <c r="UVO50" s="876"/>
      <c r="UVP50" s="876"/>
      <c r="UVQ50" s="876"/>
      <c r="UVR50" s="876"/>
      <c r="UVS50" s="876"/>
      <c r="UVT50" s="876"/>
      <c r="UVU50" s="876"/>
      <c r="UVV50" s="876"/>
      <c r="UVW50" s="876"/>
      <c r="UVX50" s="876"/>
      <c r="UVY50" s="876"/>
      <c r="UVZ50" s="876"/>
      <c r="UWA50" s="876"/>
      <c r="UWB50" s="876"/>
      <c r="UWC50" s="876"/>
      <c r="UWD50" s="876"/>
      <c r="UWE50" s="876"/>
      <c r="UWF50" s="876"/>
      <c r="UWG50" s="876"/>
      <c r="UWH50" s="876"/>
      <c r="UWI50" s="876"/>
      <c r="UWJ50" s="876"/>
      <c r="UWK50" s="876"/>
      <c r="UWL50" s="876"/>
      <c r="UWM50" s="876"/>
      <c r="UWN50" s="876"/>
      <c r="UWO50" s="876"/>
      <c r="UWP50" s="876"/>
      <c r="UWQ50" s="876"/>
      <c r="UWR50" s="875"/>
      <c r="UWS50" s="876"/>
      <c r="UWT50" s="876"/>
      <c r="UWU50" s="876"/>
      <c r="UWV50" s="876"/>
      <c r="UWW50" s="876"/>
      <c r="UWX50" s="876"/>
      <c r="UWY50" s="876"/>
      <c r="UWZ50" s="876"/>
      <c r="UXA50" s="876"/>
      <c r="UXB50" s="876"/>
      <c r="UXC50" s="876"/>
      <c r="UXD50" s="876"/>
      <c r="UXE50" s="876"/>
      <c r="UXF50" s="876"/>
      <c r="UXG50" s="876"/>
      <c r="UXH50" s="876"/>
      <c r="UXI50" s="876"/>
      <c r="UXJ50" s="876"/>
      <c r="UXK50" s="876"/>
      <c r="UXL50" s="876"/>
      <c r="UXM50" s="876"/>
      <c r="UXN50" s="876"/>
      <c r="UXO50" s="876"/>
      <c r="UXP50" s="876"/>
      <c r="UXQ50" s="876"/>
      <c r="UXR50" s="876"/>
      <c r="UXS50" s="876"/>
      <c r="UXT50" s="876"/>
      <c r="UXU50" s="876"/>
      <c r="UXV50" s="876"/>
      <c r="UXW50" s="875"/>
      <c r="UXX50" s="876"/>
      <c r="UXY50" s="876"/>
      <c r="UXZ50" s="876"/>
      <c r="UYA50" s="876"/>
      <c r="UYB50" s="876"/>
      <c r="UYC50" s="876"/>
      <c r="UYD50" s="876"/>
      <c r="UYE50" s="876"/>
      <c r="UYF50" s="876"/>
      <c r="UYG50" s="876"/>
      <c r="UYH50" s="876"/>
      <c r="UYI50" s="876"/>
      <c r="UYJ50" s="876"/>
      <c r="UYK50" s="876"/>
      <c r="UYL50" s="876"/>
      <c r="UYM50" s="876"/>
      <c r="UYN50" s="876"/>
      <c r="UYO50" s="876"/>
      <c r="UYP50" s="876"/>
      <c r="UYQ50" s="876"/>
      <c r="UYR50" s="876"/>
      <c r="UYS50" s="876"/>
      <c r="UYT50" s="876"/>
      <c r="UYU50" s="876"/>
      <c r="UYV50" s="876"/>
      <c r="UYW50" s="876"/>
      <c r="UYX50" s="876"/>
      <c r="UYY50" s="876"/>
      <c r="UYZ50" s="876"/>
      <c r="UZA50" s="876"/>
      <c r="UZB50" s="875"/>
      <c r="UZC50" s="876"/>
      <c r="UZD50" s="876"/>
      <c r="UZE50" s="876"/>
      <c r="UZF50" s="876"/>
      <c r="UZG50" s="876"/>
      <c r="UZH50" s="876"/>
      <c r="UZI50" s="876"/>
      <c r="UZJ50" s="876"/>
      <c r="UZK50" s="876"/>
      <c r="UZL50" s="876"/>
      <c r="UZM50" s="876"/>
      <c r="UZN50" s="876"/>
      <c r="UZO50" s="876"/>
      <c r="UZP50" s="876"/>
      <c r="UZQ50" s="876"/>
      <c r="UZR50" s="876"/>
      <c r="UZS50" s="876"/>
      <c r="UZT50" s="876"/>
      <c r="UZU50" s="876"/>
      <c r="UZV50" s="876"/>
      <c r="UZW50" s="876"/>
      <c r="UZX50" s="876"/>
      <c r="UZY50" s="876"/>
      <c r="UZZ50" s="876"/>
      <c r="VAA50" s="876"/>
      <c r="VAB50" s="876"/>
      <c r="VAC50" s="876"/>
      <c r="VAD50" s="876"/>
      <c r="VAE50" s="876"/>
      <c r="VAF50" s="876"/>
      <c r="VAG50" s="875"/>
      <c r="VAH50" s="876"/>
      <c r="VAI50" s="876"/>
      <c r="VAJ50" s="876"/>
      <c r="VAK50" s="876"/>
      <c r="VAL50" s="876"/>
      <c r="VAM50" s="876"/>
      <c r="VAN50" s="876"/>
      <c r="VAO50" s="876"/>
      <c r="VAP50" s="876"/>
      <c r="VAQ50" s="876"/>
      <c r="VAR50" s="876"/>
      <c r="VAS50" s="876"/>
      <c r="VAT50" s="876"/>
      <c r="VAU50" s="876"/>
      <c r="VAV50" s="876"/>
      <c r="VAW50" s="876"/>
      <c r="VAX50" s="876"/>
      <c r="VAY50" s="876"/>
      <c r="VAZ50" s="876"/>
      <c r="VBA50" s="876"/>
      <c r="VBB50" s="876"/>
      <c r="VBC50" s="876"/>
      <c r="VBD50" s="876"/>
      <c r="VBE50" s="876"/>
      <c r="VBF50" s="876"/>
      <c r="VBG50" s="876"/>
      <c r="VBH50" s="876"/>
      <c r="VBI50" s="876"/>
      <c r="VBJ50" s="876"/>
      <c r="VBK50" s="876"/>
      <c r="VBL50" s="875"/>
      <c r="VBM50" s="876"/>
      <c r="VBN50" s="876"/>
      <c r="VBO50" s="876"/>
      <c r="VBP50" s="876"/>
      <c r="VBQ50" s="876"/>
      <c r="VBR50" s="876"/>
      <c r="VBS50" s="876"/>
      <c r="VBT50" s="876"/>
      <c r="VBU50" s="876"/>
      <c r="VBV50" s="876"/>
      <c r="VBW50" s="876"/>
      <c r="VBX50" s="876"/>
      <c r="VBY50" s="876"/>
      <c r="VBZ50" s="876"/>
      <c r="VCA50" s="876"/>
      <c r="VCB50" s="876"/>
      <c r="VCC50" s="876"/>
      <c r="VCD50" s="876"/>
      <c r="VCE50" s="876"/>
      <c r="VCF50" s="876"/>
      <c r="VCG50" s="876"/>
      <c r="VCH50" s="876"/>
      <c r="VCI50" s="876"/>
      <c r="VCJ50" s="876"/>
      <c r="VCK50" s="876"/>
      <c r="VCL50" s="876"/>
      <c r="VCM50" s="876"/>
      <c r="VCN50" s="876"/>
      <c r="VCO50" s="876"/>
      <c r="VCP50" s="876"/>
      <c r="VCQ50" s="875"/>
      <c r="VCR50" s="876"/>
      <c r="VCS50" s="876"/>
      <c r="VCT50" s="876"/>
      <c r="VCU50" s="876"/>
      <c r="VCV50" s="876"/>
      <c r="VCW50" s="876"/>
      <c r="VCX50" s="876"/>
      <c r="VCY50" s="876"/>
      <c r="VCZ50" s="876"/>
      <c r="VDA50" s="876"/>
      <c r="VDB50" s="876"/>
      <c r="VDC50" s="876"/>
      <c r="VDD50" s="876"/>
      <c r="VDE50" s="876"/>
      <c r="VDF50" s="876"/>
      <c r="VDG50" s="876"/>
      <c r="VDH50" s="876"/>
      <c r="VDI50" s="876"/>
      <c r="VDJ50" s="876"/>
      <c r="VDK50" s="876"/>
      <c r="VDL50" s="876"/>
      <c r="VDM50" s="876"/>
      <c r="VDN50" s="876"/>
      <c r="VDO50" s="876"/>
      <c r="VDP50" s="876"/>
      <c r="VDQ50" s="876"/>
      <c r="VDR50" s="876"/>
      <c r="VDS50" s="876"/>
      <c r="VDT50" s="876"/>
      <c r="VDU50" s="876"/>
      <c r="VDV50" s="875"/>
      <c r="VDW50" s="876"/>
      <c r="VDX50" s="876"/>
      <c r="VDY50" s="876"/>
      <c r="VDZ50" s="876"/>
      <c r="VEA50" s="876"/>
      <c r="VEB50" s="876"/>
      <c r="VEC50" s="876"/>
      <c r="VED50" s="876"/>
      <c r="VEE50" s="876"/>
      <c r="VEF50" s="876"/>
      <c r="VEG50" s="876"/>
      <c r="VEH50" s="876"/>
      <c r="VEI50" s="876"/>
      <c r="VEJ50" s="876"/>
      <c r="VEK50" s="876"/>
      <c r="VEL50" s="876"/>
      <c r="VEM50" s="876"/>
      <c r="VEN50" s="876"/>
      <c r="VEO50" s="876"/>
      <c r="VEP50" s="876"/>
      <c r="VEQ50" s="876"/>
      <c r="VER50" s="876"/>
      <c r="VES50" s="876"/>
      <c r="VET50" s="876"/>
      <c r="VEU50" s="876"/>
      <c r="VEV50" s="876"/>
      <c r="VEW50" s="876"/>
      <c r="VEX50" s="876"/>
      <c r="VEY50" s="876"/>
      <c r="VEZ50" s="876"/>
      <c r="VFA50" s="875"/>
      <c r="VFB50" s="876"/>
      <c r="VFC50" s="876"/>
      <c r="VFD50" s="876"/>
      <c r="VFE50" s="876"/>
      <c r="VFF50" s="876"/>
      <c r="VFG50" s="876"/>
      <c r="VFH50" s="876"/>
      <c r="VFI50" s="876"/>
      <c r="VFJ50" s="876"/>
      <c r="VFK50" s="876"/>
      <c r="VFL50" s="876"/>
      <c r="VFM50" s="876"/>
      <c r="VFN50" s="876"/>
      <c r="VFO50" s="876"/>
      <c r="VFP50" s="876"/>
      <c r="VFQ50" s="876"/>
      <c r="VFR50" s="876"/>
      <c r="VFS50" s="876"/>
      <c r="VFT50" s="876"/>
      <c r="VFU50" s="876"/>
      <c r="VFV50" s="876"/>
      <c r="VFW50" s="876"/>
      <c r="VFX50" s="876"/>
      <c r="VFY50" s="876"/>
      <c r="VFZ50" s="876"/>
      <c r="VGA50" s="876"/>
      <c r="VGB50" s="876"/>
      <c r="VGC50" s="876"/>
      <c r="VGD50" s="876"/>
      <c r="VGE50" s="876"/>
      <c r="VGF50" s="875"/>
      <c r="VGG50" s="876"/>
      <c r="VGH50" s="876"/>
      <c r="VGI50" s="876"/>
      <c r="VGJ50" s="876"/>
      <c r="VGK50" s="876"/>
      <c r="VGL50" s="876"/>
      <c r="VGM50" s="876"/>
      <c r="VGN50" s="876"/>
      <c r="VGO50" s="876"/>
      <c r="VGP50" s="876"/>
      <c r="VGQ50" s="876"/>
      <c r="VGR50" s="876"/>
      <c r="VGS50" s="876"/>
      <c r="VGT50" s="876"/>
      <c r="VGU50" s="876"/>
      <c r="VGV50" s="876"/>
      <c r="VGW50" s="876"/>
      <c r="VGX50" s="876"/>
      <c r="VGY50" s="876"/>
      <c r="VGZ50" s="876"/>
      <c r="VHA50" s="876"/>
      <c r="VHB50" s="876"/>
      <c r="VHC50" s="876"/>
      <c r="VHD50" s="876"/>
      <c r="VHE50" s="876"/>
      <c r="VHF50" s="876"/>
      <c r="VHG50" s="876"/>
      <c r="VHH50" s="876"/>
      <c r="VHI50" s="876"/>
      <c r="VHJ50" s="876"/>
      <c r="VHK50" s="875"/>
      <c r="VHL50" s="876"/>
      <c r="VHM50" s="876"/>
      <c r="VHN50" s="876"/>
      <c r="VHO50" s="876"/>
      <c r="VHP50" s="876"/>
      <c r="VHQ50" s="876"/>
      <c r="VHR50" s="876"/>
      <c r="VHS50" s="876"/>
      <c r="VHT50" s="876"/>
      <c r="VHU50" s="876"/>
      <c r="VHV50" s="876"/>
      <c r="VHW50" s="876"/>
      <c r="VHX50" s="876"/>
      <c r="VHY50" s="876"/>
      <c r="VHZ50" s="876"/>
      <c r="VIA50" s="876"/>
      <c r="VIB50" s="876"/>
      <c r="VIC50" s="876"/>
      <c r="VID50" s="876"/>
      <c r="VIE50" s="876"/>
      <c r="VIF50" s="876"/>
      <c r="VIG50" s="876"/>
      <c r="VIH50" s="876"/>
      <c r="VII50" s="876"/>
      <c r="VIJ50" s="876"/>
      <c r="VIK50" s="876"/>
      <c r="VIL50" s="876"/>
      <c r="VIM50" s="876"/>
      <c r="VIN50" s="876"/>
      <c r="VIO50" s="876"/>
      <c r="VIP50" s="875"/>
      <c r="VIQ50" s="876"/>
      <c r="VIR50" s="876"/>
      <c r="VIS50" s="876"/>
      <c r="VIT50" s="876"/>
      <c r="VIU50" s="876"/>
      <c r="VIV50" s="876"/>
      <c r="VIW50" s="876"/>
      <c r="VIX50" s="876"/>
      <c r="VIY50" s="876"/>
      <c r="VIZ50" s="876"/>
      <c r="VJA50" s="876"/>
      <c r="VJB50" s="876"/>
      <c r="VJC50" s="876"/>
      <c r="VJD50" s="876"/>
      <c r="VJE50" s="876"/>
      <c r="VJF50" s="876"/>
      <c r="VJG50" s="876"/>
      <c r="VJH50" s="876"/>
      <c r="VJI50" s="876"/>
      <c r="VJJ50" s="876"/>
      <c r="VJK50" s="876"/>
      <c r="VJL50" s="876"/>
      <c r="VJM50" s="876"/>
      <c r="VJN50" s="876"/>
      <c r="VJO50" s="876"/>
      <c r="VJP50" s="876"/>
      <c r="VJQ50" s="876"/>
      <c r="VJR50" s="876"/>
      <c r="VJS50" s="876"/>
      <c r="VJT50" s="876"/>
      <c r="VJU50" s="875"/>
      <c r="VJV50" s="876"/>
      <c r="VJW50" s="876"/>
      <c r="VJX50" s="876"/>
      <c r="VJY50" s="876"/>
      <c r="VJZ50" s="876"/>
      <c r="VKA50" s="876"/>
      <c r="VKB50" s="876"/>
      <c r="VKC50" s="876"/>
      <c r="VKD50" s="876"/>
      <c r="VKE50" s="876"/>
      <c r="VKF50" s="876"/>
      <c r="VKG50" s="876"/>
      <c r="VKH50" s="876"/>
      <c r="VKI50" s="876"/>
      <c r="VKJ50" s="876"/>
      <c r="VKK50" s="876"/>
      <c r="VKL50" s="876"/>
      <c r="VKM50" s="876"/>
      <c r="VKN50" s="876"/>
      <c r="VKO50" s="876"/>
      <c r="VKP50" s="876"/>
      <c r="VKQ50" s="876"/>
      <c r="VKR50" s="876"/>
      <c r="VKS50" s="876"/>
      <c r="VKT50" s="876"/>
      <c r="VKU50" s="876"/>
      <c r="VKV50" s="876"/>
      <c r="VKW50" s="876"/>
      <c r="VKX50" s="876"/>
      <c r="VKY50" s="876"/>
      <c r="VKZ50" s="875"/>
      <c r="VLA50" s="876"/>
      <c r="VLB50" s="876"/>
      <c r="VLC50" s="876"/>
      <c r="VLD50" s="876"/>
      <c r="VLE50" s="876"/>
      <c r="VLF50" s="876"/>
      <c r="VLG50" s="876"/>
      <c r="VLH50" s="876"/>
      <c r="VLI50" s="876"/>
      <c r="VLJ50" s="876"/>
      <c r="VLK50" s="876"/>
      <c r="VLL50" s="876"/>
      <c r="VLM50" s="876"/>
      <c r="VLN50" s="876"/>
      <c r="VLO50" s="876"/>
      <c r="VLP50" s="876"/>
      <c r="VLQ50" s="876"/>
      <c r="VLR50" s="876"/>
      <c r="VLS50" s="876"/>
      <c r="VLT50" s="876"/>
      <c r="VLU50" s="876"/>
      <c r="VLV50" s="876"/>
      <c r="VLW50" s="876"/>
      <c r="VLX50" s="876"/>
      <c r="VLY50" s="876"/>
      <c r="VLZ50" s="876"/>
      <c r="VMA50" s="876"/>
      <c r="VMB50" s="876"/>
      <c r="VMC50" s="876"/>
      <c r="VMD50" s="876"/>
      <c r="VME50" s="875"/>
      <c r="VMF50" s="876"/>
      <c r="VMG50" s="876"/>
      <c r="VMH50" s="876"/>
      <c r="VMI50" s="876"/>
      <c r="VMJ50" s="876"/>
      <c r="VMK50" s="876"/>
      <c r="VML50" s="876"/>
      <c r="VMM50" s="876"/>
      <c r="VMN50" s="876"/>
      <c r="VMO50" s="876"/>
      <c r="VMP50" s="876"/>
      <c r="VMQ50" s="876"/>
      <c r="VMR50" s="876"/>
      <c r="VMS50" s="876"/>
      <c r="VMT50" s="876"/>
      <c r="VMU50" s="876"/>
      <c r="VMV50" s="876"/>
      <c r="VMW50" s="876"/>
      <c r="VMX50" s="876"/>
      <c r="VMY50" s="876"/>
      <c r="VMZ50" s="876"/>
      <c r="VNA50" s="876"/>
      <c r="VNB50" s="876"/>
      <c r="VNC50" s="876"/>
      <c r="VND50" s="876"/>
      <c r="VNE50" s="876"/>
      <c r="VNF50" s="876"/>
      <c r="VNG50" s="876"/>
      <c r="VNH50" s="876"/>
      <c r="VNI50" s="876"/>
      <c r="VNJ50" s="875"/>
      <c r="VNK50" s="876"/>
      <c r="VNL50" s="876"/>
      <c r="VNM50" s="876"/>
      <c r="VNN50" s="876"/>
      <c r="VNO50" s="876"/>
      <c r="VNP50" s="876"/>
      <c r="VNQ50" s="876"/>
      <c r="VNR50" s="876"/>
      <c r="VNS50" s="876"/>
      <c r="VNT50" s="876"/>
      <c r="VNU50" s="876"/>
      <c r="VNV50" s="876"/>
      <c r="VNW50" s="876"/>
      <c r="VNX50" s="876"/>
      <c r="VNY50" s="876"/>
      <c r="VNZ50" s="876"/>
      <c r="VOA50" s="876"/>
      <c r="VOB50" s="876"/>
      <c r="VOC50" s="876"/>
      <c r="VOD50" s="876"/>
      <c r="VOE50" s="876"/>
      <c r="VOF50" s="876"/>
      <c r="VOG50" s="876"/>
      <c r="VOH50" s="876"/>
      <c r="VOI50" s="876"/>
      <c r="VOJ50" s="876"/>
      <c r="VOK50" s="876"/>
      <c r="VOL50" s="876"/>
      <c r="VOM50" s="876"/>
      <c r="VON50" s="876"/>
      <c r="VOO50" s="875"/>
      <c r="VOP50" s="876"/>
      <c r="VOQ50" s="876"/>
      <c r="VOR50" s="876"/>
      <c r="VOS50" s="876"/>
      <c r="VOT50" s="876"/>
      <c r="VOU50" s="876"/>
      <c r="VOV50" s="876"/>
      <c r="VOW50" s="876"/>
      <c r="VOX50" s="876"/>
      <c r="VOY50" s="876"/>
      <c r="VOZ50" s="876"/>
      <c r="VPA50" s="876"/>
      <c r="VPB50" s="876"/>
      <c r="VPC50" s="876"/>
      <c r="VPD50" s="876"/>
      <c r="VPE50" s="876"/>
      <c r="VPF50" s="876"/>
      <c r="VPG50" s="876"/>
      <c r="VPH50" s="876"/>
      <c r="VPI50" s="876"/>
      <c r="VPJ50" s="876"/>
      <c r="VPK50" s="876"/>
      <c r="VPL50" s="876"/>
      <c r="VPM50" s="876"/>
      <c r="VPN50" s="876"/>
      <c r="VPO50" s="876"/>
      <c r="VPP50" s="876"/>
      <c r="VPQ50" s="876"/>
      <c r="VPR50" s="876"/>
      <c r="VPS50" s="876"/>
      <c r="VPT50" s="875"/>
      <c r="VPU50" s="876"/>
      <c r="VPV50" s="876"/>
      <c r="VPW50" s="876"/>
      <c r="VPX50" s="876"/>
      <c r="VPY50" s="876"/>
      <c r="VPZ50" s="876"/>
      <c r="VQA50" s="876"/>
      <c r="VQB50" s="876"/>
      <c r="VQC50" s="876"/>
      <c r="VQD50" s="876"/>
      <c r="VQE50" s="876"/>
      <c r="VQF50" s="876"/>
      <c r="VQG50" s="876"/>
      <c r="VQH50" s="876"/>
      <c r="VQI50" s="876"/>
      <c r="VQJ50" s="876"/>
      <c r="VQK50" s="876"/>
      <c r="VQL50" s="876"/>
      <c r="VQM50" s="876"/>
      <c r="VQN50" s="876"/>
      <c r="VQO50" s="876"/>
      <c r="VQP50" s="876"/>
      <c r="VQQ50" s="876"/>
      <c r="VQR50" s="876"/>
      <c r="VQS50" s="876"/>
      <c r="VQT50" s="876"/>
      <c r="VQU50" s="876"/>
      <c r="VQV50" s="876"/>
      <c r="VQW50" s="876"/>
      <c r="VQX50" s="876"/>
      <c r="VQY50" s="875"/>
      <c r="VQZ50" s="876"/>
      <c r="VRA50" s="876"/>
      <c r="VRB50" s="876"/>
      <c r="VRC50" s="876"/>
      <c r="VRD50" s="876"/>
      <c r="VRE50" s="876"/>
      <c r="VRF50" s="876"/>
      <c r="VRG50" s="876"/>
      <c r="VRH50" s="876"/>
      <c r="VRI50" s="876"/>
      <c r="VRJ50" s="876"/>
      <c r="VRK50" s="876"/>
      <c r="VRL50" s="876"/>
      <c r="VRM50" s="876"/>
      <c r="VRN50" s="876"/>
      <c r="VRO50" s="876"/>
      <c r="VRP50" s="876"/>
      <c r="VRQ50" s="876"/>
      <c r="VRR50" s="876"/>
      <c r="VRS50" s="876"/>
      <c r="VRT50" s="876"/>
      <c r="VRU50" s="876"/>
      <c r="VRV50" s="876"/>
      <c r="VRW50" s="876"/>
      <c r="VRX50" s="876"/>
      <c r="VRY50" s="876"/>
      <c r="VRZ50" s="876"/>
      <c r="VSA50" s="876"/>
      <c r="VSB50" s="876"/>
      <c r="VSC50" s="876"/>
      <c r="VSD50" s="875"/>
      <c r="VSE50" s="876"/>
      <c r="VSF50" s="876"/>
      <c r="VSG50" s="876"/>
      <c r="VSH50" s="876"/>
      <c r="VSI50" s="876"/>
      <c r="VSJ50" s="876"/>
      <c r="VSK50" s="876"/>
      <c r="VSL50" s="876"/>
      <c r="VSM50" s="876"/>
      <c r="VSN50" s="876"/>
      <c r="VSO50" s="876"/>
      <c r="VSP50" s="876"/>
      <c r="VSQ50" s="876"/>
      <c r="VSR50" s="876"/>
      <c r="VSS50" s="876"/>
      <c r="VST50" s="876"/>
      <c r="VSU50" s="876"/>
      <c r="VSV50" s="876"/>
      <c r="VSW50" s="876"/>
      <c r="VSX50" s="876"/>
      <c r="VSY50" s="876"/>
      <c r="VSZ50" s="876"/>
      <c r="VTA50" s="876"/>
      <c r="VTB50" s="876"/>
      <c r="VTC50" s="876"/>
      <c r="VTD50" s="876"/>
      <c r="VTE50" s="876"/>
      <c r="VTF50" s="876"/>
      <c r="VTG50" s="876"/>
      <c r="VTH50" s="876"/>
      <c r="VTI50" s="875"/>
      <c r="VTJ50" s="876"/>
      <c r="VTK50" s="876"/>
      <c r="VTL50" s="876"/>
      <c r="VTM50" s="876"/>
      <c r="VTN50" s="876"/>
      <c r="VTO50" s="876"/>
      <c r="VTP50" s="876"/>
      <c r="VTQ50" s="876"/>
      <c r="VTR50" s="876"/>
      <c r="VTS50" s="876"/>
      <c r="VTT50" s="876"/>
      <c r="VTU50" s="876"/>
      <c r="VTV50" s="876"/>
      <c r="VTW50" s="876"/>
      <c r="VTX50" s="876"/>
      <c r="VTY50" s="876"/>
      <c r="VTZ50" s="876"/>
      <c r="VUA50" s="876"/>
      <c r="VUB50" s="876"/>
      <c r="VUC50" s="876"/>
      <c r="VUD50" s="876"/>
      <c r="VUE50" s="876"/>
      <c r="VUF50" s="876"/>
      <c r="VUG50" s="876"/>
      <c r="VUH50" s="876"/>
      <c r="VUI50" s="876"/>
      <c r="VUJ50" s="876"/>
      <c r="VUK50" s="876"/>
      <c r="VUL50" s="876"/>
      <c r="VUM50" s="876"/>
      <c r="VUN50" s="875"/>
      <c r="VUO50" s="876"/>
      <c r="VUP50" s="876"/>
      <c r="VUQ50" s="876"/>
      <c r="VUR50" s="876"/>
      <c r="VUS50" s="876"/>
      <c r="VUT50" s="876"/>
      <c r="VUU50" s="876"/>
      <c r="VUV50" s="876"/>
      <c r="VUW50" s="876"/>
      <c r="VUX50" s="876"/>
      <c r="VUY50" s="876"/>
      <c r="VUZ50" s="876"/>
      <c r="VVA50" s="876"/>
      <c r="VVB50" s="876"/>
      <c r="VVC50" s="876"/>
      <c r="VVD50" s="876"/>
      <c r="VVE50" s="876"/>
      <c r="VVF50" s="876"/>
      <c r="VVG50" s="876"/>
      <c r="VVH50" s="876"/>
      <c r="VVI50" s="876"/>
      <c r="VVJ50" s="876"/>
      <c r="VVK50" s="876"/>
      <c r="VVL50" s="876"/>
      <c r="VVM50" s="876"/>
      <c r="VVN50" s="876"/>
      <c r="VVO50" s="876"/>
      <c r="VVP50" s="876"/>
      <c r="VVQ50" s="876"/>
      <c r="VVR50" s="876"/>
      <c r="VVS50" s="875"/>
      <c r="VVT50" s="876"/>
      <c r="VVU50" s="876"/>
      <c r="VVV50" s="876"/>
      <c r="VVW50" s="876"/>
      <c r="VVX50" s="876"/>
      <c r="VVY50" s="876"/>
      <c r="VVZ50" s="876"/>
      <c r="VWA50" s="876"/>
      <c r="VWB50" s="876"/>
      <c r="VWC50" s="876"/>
      <c r="VWD50" s="876"/>
      <c r="VWE50" s="876"/>
      <c r="VWF50" s="876"/>
      <c r="VWG50" s="876"/>
      <c r="VWH50" s="876"/>
      <c r="VWI50" s="876"/>
      <c r="VWJ50" s="876"/>
      <c r="VWK50" s="876"/>
      <c r="VWL50" s="876"/>
      <c r="VWM50" s="876"/>
      <c r="VWN50" s="876"/>
      <c r="VWO50" s="876"/>
      <c r="VWP50" s="876"/>
      <c r="VWQ50" s="876"/>
      <c r="VWR50" s="876"/>
      <c r="VWS50" s="876"/>
      <c r="VWT50" s="876"/>
      <c r="VWU50" s="876"/>
      <c r="VWV50" s="876"/>
      <c r="VWW50" s="876"/>
      <c r="VWX50" s="875"/>
      <c r="VWY50" s="876"/>
      <c r="VWZ50" s="876"/>
      <c r="VXA50" s="876"/>
      <c r="VXB50" s="876"/>
      <c r="VXC50" s="876"/>
      <c r="VXD50" s="876"/>
      <c r="VXE50" s="876"/>
      <c r="VXF50" s="876"/>
      <c r="VXG50" s="876"/>
      <c r="VXH50" s="876"/>
      <c r="VXI50" s="876"/>
      <c r="VXJ50" s="876"/>
      <c r="VXK50" s="876"/>
      <c r="VXL50" s="876"/>
      <c r="VXM50" s="876"/>
      <c r="VXN50" s="876"/>
      <c r="VXO50" s="876"/>
      <c r="VXP50" s="876"/>
      <c r="VXQ50" s="876"/>
      <c r="VXR50" s="876"/>
      <c r="VXS50" s="876"/>
      <c r="VXT50" s="876"/>
      <c r="VXU50" s="876"/>
      <c r="VXV50" s="876"/>
      <c r="VXW50" s="876"/>
      <c r="VXX50" s="876"/>
      <c r="VXY50" s="876"/>
      <c r="VXZ50" s="876"/>
      <c r="VYA50" s="876"/>
      <c r="VYB50" s="876"/>
      <c r="VYC50" s="875"/>
      <c r="VYD50" s="876"/>
      <c r="VYE50" s="876"/>
      <c r="VYF50" s="876"/>
      <c r="VYG50" s="876"/>
      <c r="VYH50" s="876"/>
      <c r="VYI50" s="876"/>
      <c r="VYJ50" s="876"/>
      <c r="VYK50" s="876"/>
      <c r="VYL50" s="876"/>
      <c r="VYM50" s="876"/>
      <c r="VYN50" s="876"/>
      <c r="VYO50" s="876"/>
      <c r="VYP50" s="876"/>
      <c r="VYQ50" s="876"/>
      <c r="VYR50" s="876"/>
      <c r="VYS50" s="876"/>
      <c r="VYT50" s="876"/>
      <c r="VYU50" s="876"/>
      <c r="VYV50" s="876"/>
      <c r="VYW50" s="876"/>
      <c r="VYX50" s="876"/>
      <c r="VYY50" s="876"/>
      <c r="VYZ50" s="876"/>
      <c r="VZA50" s="876"/>
      <c r="VZB50" s="876"/>
      <c r="VZC50" s="876"/>
      <c r="VZD50" s="876"/>
      <c r="VZE50" s="876"/>
      <c r="VZF50" s="876"/>
      <c r="VZG50" s="876"/>
      <c r="VZH50" s="875"/>
      <c r="VZI50" s="876"/>
      <c r="VZJ50" s="876"/>
      <c r="VZK50" s="876"/>
      <c r="VZL50" s="876"/>
      <c r="VZM50" s="876"/>
      <c r="VZN50" s="876"/>
      <c r="VZO50" s="876"/>
      <c r="VZP50" s="876"/>
      <c r="VZQ50" s="876"/>
      <c r="VZR50" s="876"/>
      <c r="VZS50" s="876"/>
      <c r="VZT50" s="876"/>
      <c r="VZU50" s="876"/>
      <c r="VZV50" s="876"/>
      <c r="VZW50" s="876"/>
      <c r="VZX50" s="876"/>
      <c r="VZY50" s="876"/>
      <c r="VZZ50" s="876"/>
      <c r="WAA50" s="876"/>
      <c r="WAB50" s="876"/>
      <c r="WAC50" s="876"/>
      <c r="WAD50" s="876"/>
      <c r="WAE50" s="876"/>
      <c r="WAF50" s="876"/>
      <c r="WAG50" s="876"/>
      <c r="WAH50" s="876"/>
      <c r="WAI50" s="876"/>
      <c r="WAJ50" s="876"/>
      <c r="WAK50" s="876"/>
      <c r="WAL50" s="876"/>
      <c r="WAM50" s="875"/>
      <c r="WAN50" s="876"/>
      <c r="WAO50" s="876"/>
      <c r="WAP50" s="876"/>
      <c r="WAQ50" s="876"/>
      <c r="WAR50" s="876"/>
      <c r="WAS50" s="876"/>
      <c r="WAT50" s="876"/>
      <c r="WAU50" s="876"/>
      <c r="WAV50" s="876"/>
      <c r="WAW50" s="876"/>
      <c r="WAX50" s="876"/>
      <c r="WAY50" s="876"/>
      <c r="WAZ50" s="876"/>
      <c r="WBA50" s="876"/>
      <c r="WBB50" s="876"/>
      <c r="WBC50" s="876"/>
      <c r="WBD50" s="876"/>
      <c r="WBE50" s="876"/>
      <c r="WBF50" s="876"/>
      <c r="WBG50" s="876"/>
      <c r="WBH50" s="876"/>
      <c r="WBI50" s="876"/>
      <c r="WBJ50" s="876"/>
      <c r="WBK50" s="876"/>
      <c r="WBL50" s="876"/>
      <c r="WBM50" s="876"/>
      <c r="WBN50" s="876"/>
      <c r="WBO50" s="876"/>
      <c r="WBP50" s="876"/>
      <c r="WBQ50" s="876"/>
      <c r="WBR50" s="875"/>
      <c r="WBS50" s="876"/>
      <c r="WBT50" s="876"/>
      <c r="WBU50" s="876"/>
      <c r="WBV50" s="876"/>
      <c r="WBW50" s="876"/>
      <c r="WBX50" s="876"/>
      <c r="WBY50" s="876"/>
      <c r="WBZ50" s="876"/>
      <c r="WCA50" s="876"/>
      <c r="WCB50" s="876"/>
      <c r="WCC50" s="876"/>
      <c r="WCD50" s="876"/>
      <c r="WCE50" s="876"/>
      <c r="WCF50" s="876"/>
      <c r="WCG50" s="876"/>
      <c r="WCH50" s="876"/>
      <c r="WCI50" s="876"/>
      <c r="WCJ50" s="876"/>
      <c r="WCK50" s="876"/>
      <c r="WCL50" s="876"/>
      <c r="WCM50" s="876"/>
      <c r="WCN50" s="876"/>
      <c r="WCO50" s="876"/>
      <c r="WCP50" s="876"/>
      <c r="WCQ50" s="876"/>
      <c r="WCR50" s="876"/>
      <c r="WCS50" s="876"/>
      <c r="WCT50" s="876"/>
      <c r="WCU50" s="876"/>
      <c r="WCV50" s="876"/>
      <c r="WCW50" s="875"/>
      <c r="WCX50" s="876"/>
      <c r="WCY50" s="876"/>
      <c r="WCZ50" s="876"/>
      <c r="WDA50" s="876"/>
      <c r="WDB50" s="876"/>
      <c r="WDC50" s="876"/>
      <c r="WDD50" s="876"/>
      <c r="WDE50" s="876"/>
      <c r="WDF50" s="876"/>
      <c r="WDG50" s="876"/>
      <c r="WDH50" s="876"/>
      <c r="WDI50" s="876"/>
      <c r="WDJ50" s="876"/>
      <c r="WDK50" s="876"/>
      <c r="WDL50" s="876"/>
      <c r="WDM50" s="876"/>
      <c r="WDN50" s="876"/>
      <c r="WDO50" s="876"/>
      <c r="WDP50" s="876"/>
      <c r="WDQ50" s="876"/>
      <c r="WDR50" s="876"/>
      <c r="WDS50" s="876"/>
      <c r="WDT50" s="876"/>
      <c r="WDU50" s="876"/>
      <c r="WDV50" s="876"/>
      <c r="WDW50" s="876"/>
      <c r="WDX50" s="876"/>
      <c r="WDY50" s="876"/>
      <c r="WDZ50" s="876"/>
      <c r="WEA50" s="876"/>
      <c r="WEB50" s="875"/>
      <c r="WEC50" s="876"/>
      <c r="WED50" s="876"/>
      <c r="WEE50" s="876"/>
      <c r="WEF50" s="876"/>
      <c r="WEG50" s="876"/>
      <c r="WEH50" s="876"/>
      <c r="WEI50" s="876"/>
      <c r="WEJ50" s="876"/>
      <c r="WEK50" s="876"/>
      <c r="WEL50" s="876"/>
      <c r="WEM50" s="876"/>
      <c r="WEN50" s="876"/>
      <c r="WEO50" s="876"/>
      <c r="WEP50" s="876"/>
      <c r="WEQ50" s="876"/>
      <c r="WER50" s="876"/>
      <c r="WES50" s="876"/>
      <c r="WET50" s="876"/>
      <c r="WEU50" s="876"/>
      <c r="WEV50" s="876"/>
      <c r="WEW50" s="876"/>
      <c r="WEX50" s="876"/>
      <c r="WEY50" s="876"/>
      <c r="WEZ50" s="876"/>
      <c r="WFA50" s="876"/>
      <c r="WFB50" s="876"/>
      <c r="WFC50" s="876"/>
      <c r="WFD50" s="876"/>
      <c r="WFE50" s="876"/>
      <c r="WFF50" s="876"/>
      <c r="WFG50" s="875"/>
      <c r="WFH50" s="876"/>
      <c r="WFI50" s="876"/>
      <c r="WFJ50" s="876"/>
      <c r="WFK50" s="876"/>
      <c r="WFL50" s="876"/>
      <c r="WFM50" s="876"/>
      <c r="WFN50" s="876"/>
      <c r="WFO50" s="876"/>
      <c r="WFP50" s="876"/>
      <c r="WFQ50" s="876"/>
      <c r="WFR50" s="876"/>
      <c r="WFS50" s="876"/>
      <c r="WFT50" s="876"/>
      <c r="WFU50" s="876"/>
      <c r="WFV50" s="876"/>
      <c r="WFW50" s="876"/>
      <c r="WFX50" s="876"/>
      <c r="WFY50" s="876"/>
      <c r="WFZ50" s="876"/>
      <c r="WGA50" s="876"/>
      <c r="WGB50" s="876"/>
      <c r="WGC50" s="876"/>
      <c r="WGD50" s="876"/>
      <c r="WGE50" s="876"/>
      <c r="WGF50" s="876"/>
      <c r="WGG50" s="876"/>
      <c r="WGH50" s="876"/>
      <c r="WGI50" s="876"/>
      <c r="WGJ50" s="876"/>
      <c r="WGK50" s="876"/>
      <c r="WGL50" s="875"/>
      <c r="WGM50" s="876"/>
      <c r="WGN50" s="876"/>
      <c r="WGO50" s="876"/>
      <c r="WGP50" s="876"/>
      <c r="WGQ50" s="876"/>
      <c r="WGR50" s="876"/>
      <c r="WGS50" s="876"/>
      <c r="WGT50" s="876"/>
      <c r="WGU50" s="876"/>
      <c r="WGV50" s="876"/>
      <c r="WGW50" s="876"/>
      <c r="WGX50" s="876"/>
      <c r="WGY50" s="876"/>
      <c r="WGZ50" s="876"/>
      <c r="WHA50" s="876"/>
      <c r="WHB50" s="876"/>
      <c r="WHC50" s="876"/>
      <c r="WHD50" s="876"/>
      <c r="WHE50" s="876"/>
      <c r="WHF50" s="876"/>
      <c r="WHG50" s="876"/>
      <c r="WHH50" s="876"/>
      <c r="WHI50" s="876"/>
      <c r="WHJ50" s="876"/>
      <c r="WHK50" s="876"/>
      <c r="WHL50" s="876"/>
      <c r="WHM50" s="876"/>
      <c r="WHN50" s="876"/>
      <c r="WHO50" s="876"/>
      <c r="WHP50" s="876"/>
      <c r="WHQ50" s="875"/>
      <c r="WHR50" s="876"/>
      <c r="WHS50" s="876"/>
      <c r="WHT50" s="876"/>
      <c r="WHU50" s="876"/>
      <c r="WHV50" s="876"/>
      <c r="WHW50" s="876"/>
      <c r="WHX50" s="876"/>
      <c r="WHY50" s="876"/>
      <c r="WHZ50" s="876"/>
      <c r="WIA50" s="876"/>
      <c r="WIB50" s="876"/>
      <c r="WIC50" s="876"/>
      <c r="WID50" s="876"/>
      <c r="WIE50" s="876"/>
      <c r="WIF50" s="876"/>
      <c r="WIG50" s="876"/>
      <c r="WIH50" s="876"/>
      <c r="WII50" s="876"/>
      <c r="WIJ50" s="876"/>
      <c r="WIK50" s="876"/>
      <c r="WIL50" s="876"/>
      <c r="WIM50" s="876"/>
      <c r="WIN50" s="876"/>
      <c r="WIO50" s="876"/>
      <c r="WIP50" s="876"/>
      <c r="WIQ50" s="876"/>
      <c r="WIR50" s="876"/>
      <c r="WIS50" s="876"/>
      <c r="WIT50" s="876"/>
      <c r="WIU50" s="876"/>
      <c r="WIV50" s="875"/>
      <c r="WIW50" s="876"/>
      <c r="WIX50" s="876"/>
      <c r="WIY50" s="876"/>
      <c r="WIZ50" s="876"/>
      <c r="WJA50" s="876"/>
      <c r="WJB50" s="876"/>
      <c r="WJC50" s="876"/>
      <c r="WJD50" s="876"/>
      <c r="WJE50" s="876"/>
      <c r="WJF50" s="876"/>
      <c r="WJG50" s="876"/>
      <c r="WJH50" s="876"/>
      <c r="WJI50" s="876"/>
      <c r="WJJ50" s="876"/>
      <c r="WJK50" s="876"/>
      <c r="WJL50" s="876"/>
      <c r="WJM50" s="876"/>
      <c r="WJN50" s="876"/>
      <c r="WJO50" s="876"/>
      <c r="WJP50" s="876"/>
      <c r="WJQ50" s="876"/>
      <c r="WJR50" s="876"/>
      <c r="WJS50" s="876"/>
      <c r="WJT50" s="876"/>
      <c r="WJU50" s="876"/>
      <c r="WJV50" s="876"/>
      <c r="WJW50" s="876"/>
      <c r="WJX50" s="876"/>
      <c r="WJY50" s="876"/>
      <c r="WJZ50" s="876"/>
      <c r="WKA50" s="875"/>
      <c r="WKB50" s="876"/>
      <c r="WKC50" s="876"/>
      <c r="WKD50" s="876"/>
      <c r="WKE50" s="876"/>
      <c r="WKF50" s="876"/>
      <c r="WKG50" s="876"/>
      <c r="WKH50" s="876"/>
      <c r="WKI50" s="876"/>
      <c r="WKJ50" s="876"/>
      <c r="WKK50" s="876"/>
      <c r="WKL50" s="876"/>
      <c r="WKM50" s="876"/>
      <c r="WKN50" s="876"/>
      <c r="WKO50" s="876"/>
      <c r="WKP50" s="876"/>
      <c r="WKQ50" s="876"/>
      <c r="WKR50" s="876"/>
      <c r="WKS50" s="876"/>
      <c r="WKT50" s="876"/>
      <c r="WKU50" s="876"/>
      <c r="WKV50" s="876"/>
      <c r="WKW50" s="876"/>
      <c r="WKX50" s="876"/>
      <c r="WKY50" s="876"/>
      <c r="WKZ50" s="876"/>
      <c r="WLA50" s="876"/>
      <c r="WLB50" s="876"/>
      <c r="WLC50" s="876"/>
      <c r="WLD50" s="876"/>
      <c r="WLE50" s="876"/>
      <c r="WLF50" s="875"/>
      <c r="WLG50" s="876"/>
      <c r="WLH50" s="876"/>
      <c r="WLI50" s="876"/>
      <c r="WLJ50" s="876"/>
      <c r="WLK50" s="876"/>
      <c r="WLL50" s="876"/>
      <c r="WLM50" s="876"/>
      <c r="WLN50" s="876"/>
      <c r="WLO50" s="876"/>
      <c r="WLP50" s="876"/>
      <c r="WLQ50" s="876"/>
      <c r="WLR50" s="876"/>
      <c r="WLS50" s="876"/>
      <c r="WLT50" s="876"/>
      <c r="WLU50" s="876"/>
      <c r="WLV50" s="876"/>
      <c r="WLW50" s="876"/>
      <c r="WLX50" s="876"/>
      <c r="WLY50" s="876"/>
      <c r="WLZ50" s="876"/>
      <c r="WMA50" s="876"/>
      <c r="WMB50" s="876"/>
      <c r="WMC50" s="876"/>
      <c r="WMD50" s="876"/>
      <c r="WME50" s="876"/>
      <c r="WMF50" s="876"/>
      <c r="WMG50" s="876"/>
      <c r="WMH50" s="876"/>
      <c r="WMI50" s="876"/>
      <c r="WMJ50" s="876"/>
      <c r="WMK50" s="875"/>
      <c r="WML50" s="876"/>
      <c r="WMM50" s="876"/>
      <c r="WMN50" s="876"/>
      <c r="WMO50" s="876"/>
      <c r="WMP50" s="876"/>
      <c r="WMQ50" s="876"/>
      <c r="WMR50" s="876"/>
      <c r="WMS50" s="876"/>
      <c r="WMT50" s="876"/>
      <c r="WMU50" s="876"/>
      <c r="WMV50" s="876"/>
      <c r="WMW50" s="876"/>
      <c r="WMX50" s="876"/>
      <c r="WMY50" s="876"/>
      <c r="WMZ50" s="876"/>
      <c r="WNA50" s="876"/>
      <c r="WNB50" s="876"/>
      <c r="WNC50" s="876"/>
      <c r="WND50" s="876"/>
      <c r="WNE50" s="876"/>
      <c r="WNF50" s="876"/>
      <c r="WNG50" s="876"/>
      <c r="WNH50" s="876"/>
      <c r="WNI50" s="876"/>
      <c r="WNJ50" s="876"/>
      <c r="WNK50" s="876"/>
      <c r="WNL50" s="876"/>
      <c r="WNM50" s="876"/>
      <c r="WNN50" s="876"/>
      <c r="WNO50" s="876"/>
      <c r="WNP50" s="875"/>
      <c r="WNQ50" s="876"/>
      <c r="WNR50" s="876"/>
      <c r="WNS50" s="876"/>
      <c r="WNT50" s="876"/>
      <c r="WNU50" s="876"/>
      <c r="WNV50" s="876"/>
      <c r="WNW50" s="876"/>
      <c r="WNX50" s="876"/>
      <c r="WNY50" s="876"/>
      <c r="WNZ50" s="876"/>
      <c r="WOA50" s="876"/>
      <c r="WOB50" s="876"/>
      <c r="WOC50" s="876"/>
      <c r="WOD50" s="876"/>
      <c r="WOE50" s="876"/>
      <c r="WOF50" s="876"/>
      <c r="WOG50" s="876"/>
      <c r="WOH50" s="876"/>
      <c r="WOI50" s="876"/>
      <c r="WOJ50" s="876"/>
      <c r="WOK50" s="876"/>
      <c r="WOL50" s="876"/>
      <c r="WOM50" s="876"/>
      <c r="WON50" s="876"/>
      <c r="WOO50" s="876"/>
      <c r="WOP50" s="876"/>
      <c r="WOQ50" s="876"/>
      <c r="WOR50" s="876"/>
      <c r="WOS50" s="876"/>
      <c r="WOT50" s="876"/>
      <c r="WOU50" s="875"/>
      <c r="WOV50" s="876"/>
      <c r="WOW50" s="876"/>
      <c r="WOX50" s="876"/>
      <c r="WOY50" s="876"/>
      <c r="WOZ50" s="876"/>
      <c r="WPA50" s="876"/>
      <c r="WPB50" s="876"/>
      <c r="WPC50" s="876"/>
      <c r="WPD50" s="876"/>
      <c r="WPE50" s="876"/>
      <c r="WPF50" s="876"/>
      <c r="WPG50" s="876"/>
      <c r="WPH50" s="876"/>
      <c r="WPI50" s="876"/>
      <c r="WPJ50" s="876"/>
      <c r="WPK50" s="876"/>
      <c r="WPL50" s="876"/>
      <c r="WPM50" s="876"/>
      <c r="WPN50" s="876"/>
      <c r="WPO50" s="876"/>
      <c r="WPP50" s="876"/>
      <c r="WPQ50" s="876"/>
      <c r="WPR50" s="876"/>
      <c r="WPS50" s="876"/>
      <c r="WPT50" s="876"/>
      <c r="WPU50" s="876"/>
      <c r="WPV50" s="876"/>
      <c r="WPW50" s="876"/>
      <c r="WPX50" s="876"/>
      <c r="WPY50" s="876"/>
      <c r="WPZ50" s="875"/>
      <c r="WQA50" s="876"/>
      <c r="WQB50" s="876"/>
      <c r="WQC50" s="876"/>
      <c r="WQD50" s="876"/>
      <c r="WQE50" s="876"/>
      <c r="WQF50" s="876"/>
      <c r="WQG50" s="876"/>
      <c r="WQH50" s="876"/>
      <c r="WQI50" s="876"/>
      <c r="WQJ50" s="876"/>
      <c r="WQK50" s="876"/>
      <c r="WQL50" s="876"/>
      <c r="WQM50" s="876"/>
      <c r="WQN50" s="876"/>
      <c r="WQO50" s="876"/>
      <c r="WQP50" s="876"/>
      <c r="WQQ50" s="876"/>
      <c r="WQR50" s="876"/>
      <c r="WQS50" s="876"/>
      <c r="WQT50" s="876"/>
      <c r="WQU50" s="876"/>
      <c r="WQV50" s="876"/>
      <c r="WQW50" s="876"/>
      <c r="WQX50" s="876"/>
      <c r="WQY50" s="876"/>
      <c r="WQZ50" s="876"/>
      <c r="WRA50" s="876"/>
      <c r="WRB50" s="876"/>
      <c r="WRC50" s="876"/>
      <c r="WRD50" s="876"/>
      <c r="WRE50" s="875"/>
      <c r="WRF50" s="876"/>
      <c r="WRG50" s="876"/>
      <c r="WRH50" s="876"/>
      <c r="WRI50" s="876"/>
      <c r="WRJ50" s="876"/>
      <c r="WRK50" s="876"/>
      <c r="WRL50" s="876"/>
      <c r="WRM50" s="876"/>
      <c r="WRN50" s="876"/>
      <c r="WRO50" s="876"/>
      <c r="WRP50" s="876"/>
      <c r="WRQ50" s="876"/>
      <c r="WRR50" s="876"/>
      <c r="WRS50" s="876"/>
      <c r="WRT50" s="876"/>
      <c r="WRU50" s="876"/>
      <c r="WRV50" s="876"/>
      <c r="WRW50" s="876"/>
      <c r="WRX50" s="876"/>
      <c r="WRY50" s="876"/>
      <c r="WRZ50" s="876"/>
      <c r="WSA50" s="876"/>
      <c r="WSB50" s="876"/>
      <c r="WSC50" s="876"/>
      <c r="WSD50" s="876"/>
      <c r="WSE50" s="876"/>
      <c r="WSF50" s="876"/>
      <c r="WSG50" s="876"/>
      <c r="WSH50" s="876"/>
      <c r="WSI50" s="876"/>
      <c r="WSJ50" s="875"/>
      <c r="WSK50" s="876"/>
      <c r="WSL50" s="876"/>
      <c r="WSM50" s="876"/>
      <c r="WSN50" s="876"/>
      <c r="WSO50" s="876"/>
      <c r="WSP50" s="876"/>
      <c r="WSQ50" s="876"/>
      <c r="WSR50" s="876"/>
      <c r="WSS50" s="876"/>
      <c r="WST50" s="876"/>
      <c r="WSU50" s="876"/>
      <c r="WSV50" s="876"/>
      <c r="WSW50" s="876"/>
      <c r="WSX50" s="876"/>
      <c r="WSY50" s="876"/>
      <c r="WSZ50" s="876"/>
      <c r="WTA50" s="876"/>
      <c r="WTB50" s="876"/>
      <c r="WTC50" s="876"/>
      <c r="WTD50" s="876"/>
      <c r="WTE50" s="876"/>
      <c r="WTF50" s="876"/>
      <c r="WTG50" s="876"/>
      <c r="WTH50" s="876"/>
      <c r="WTI50" s="876"/>
      <c r="WTJ50" s="876"/>
      <c r="WTK50" s="876"/>
      <c r="WTL50" s="876"/>
      <c r="WTM50" s="876"/>
      <c r="WTN50" s="876"/>
      <c r="WTO50" s="875"/>
      <c r="WTP50" s="876"/>
      <c r="WTQ50" s="876"/>
      <c r="WTR50" s="876"/>
      <c r="WTS50" s="876"/>
      <c r="WTT50" s="876"/>
      <c r="WTU50" s="876"/>
      <c r="WTV50" s="876"/>
      <c r="WTW50" s="876"/>
      <c r="WTX50" s="876"/>
      <c r="WTY50" s="876"/>
      <c r="WTZ50" s="876"/>
      <c r="WUA50" s="876"/>
      <c r="WUB50" s="876"/>
      <c r="WUC50" s="876"/>
      <c r="WUD50" s="876"/>
      <c r="WUE50" s="876"/>
      <c r="WUF50" s="876"/>
      <c r="WUG50" s="876"/>
      <c r="WUH50" s="876"/>
      <c r="WUI50" s="876"/>
      <c r="WUJ50" s="876"/>
      <c r="WUK50" s="876"/>
      <c r="WUL50" s="876"/>
      <c r="WUM50" s="876"/>
      <c r="WUN50" s="876"/>
      <c r="WUO50" s="876"/>
      <c r="WUP50" s="876"/>
      <c r="WUQ50" s="876"/>
      <c r="WUR50" s="876"/>
      <c r="WUS50" s="876"/>
      <c r="WUT50" s="875"/>
      <c r="WUU50" s="876"/>
      <c r="WUV50" s="876"/>
      <c r="WUW50" s="876"/>
      <c r="WUX50" s="876"/>
      <c r="WUY50" s="876"/>
      <c r="WUZ50" s="876"/>
      <c r="WVA50" s="876"/>
      <c r="WVB50" s="876"/>
      <c r="WVC50" s="876"/>
      <c r="WVD50" s="876"/>
      <c r="WVE50" s="876"/>
      <c r="WVF50" s="876"/>
      <c r="WVG50" s="876"/>
      <c r="WVH50" s="876"/>
      <c r="WVI50" s="876"/>
      <c r="WVJ50" s="876"/>
      <c r="WVK50" s="876"/>
      <c r="WVL50" s="876"/>
      <c r="WVM50" s="876"/>
      <c r="WVN50" s="876"/>
      <c r="WVO50" s="876"/>
      <c r="WVP50" s="876"/>
      <c r="WVQ50" s="876"/>
      <c r="WVR50" s="876"/>
      <c r="WVS50" s="876"/>
      <c r="WVT50" s="876"/>
      <c r="WVU50" s="876"/>
      <c r="WVV50" s="876"/>
      <c r="WVW50" s="876"/>
      <c r="WVX50" s="876"/>
      <c r="WVY50" s="875"/>
      <c r="WVZ50" s="876"/>
      <c r="WWA50" s="876"/>
      <c r="WWB50" s="876"/>
      <c r="WWC50" s="876"/>
      <c r="WWD50" s="876"/>
      <c r="WWE50" s="876"/>
      <c r="WWF50" s="876"/>
      <c r="WWG50" s="876"/>
      <c r="WWH50" s="876"/>
      <c r="WWI50" s="876"/>
      <c r="WWJ50" s="876"/>
      <c r="WWK50" s="876"/>
      <c r="WWL50" s="876"/>
      <c r="WWM50" s="876"/>
      <c r="WWN50" s="876"/>
      <c r="WWO50" s="876"/>
      <c r="WWP50" s="876"/>
      <c r="WWQ50" s="876"/>
      <c r="WWR50" s="876"/>
      <c r="WWS50" s="876"/>
      <c r="WWT50" s="876"/>
      <c r="WWU50" s="876"/>
      <c r="WWV50" s="876"/>
      <c r="WWW50" s="876"/>
      <c r="WWX50" s="876"/>
      <c r="WWY50" s="876"/>
      <c r="WWZ50" s="876"/>
      <c r="WXA50" s="876"/>
      <c r="WXB50" s="876"/>
      <c r="WXC50" s="876"/>
      <c r="WXD50" s="875"/>
      <c r="WXE50" s="876"/>
      <c r="WXF50" s="876"/>
      <c r="WXG50" s="876"/>
      <c r="WXH50" s="876"/>
      <c r="WXI50" s="876"/>
      <c r="WXJ50" s="876"/>
      <c r="WXK50" s="876"/>
      <c r="WXL50" s="876"/>
      <c r="WXM50" s="876"/>
      <c r="WXN50" s="876"/>
      <c r="WXO50" s="876"/>
      <c r="WXP50" s="876"/>
      <c r="WXQ50" s="876"/>
      <c r="WXR50" s="876"/>
      <c r="WXS50" s="876"/>
      <c r="WXT50" s="876"/>
      <c r="WXU50" s="876"/>
      <c r="WXV50" s="876"/>
      <c r="WXW50" s="876"/>
      <c r="WXX50" s="876"/>
      <c r="WXY50" s="876"/>
      <c r="WXZ50" s="876"/>
      <c r="WYA50" s="876"/>
      <c r="WYB50" s="876"/>
      <c r="WYC50" s="876"/>
      <c r="WYD50" s="876"/>
      <c r="WYE50" s="876"/>
      <c r="WYF50" s="876"/>
      <c r="WYG50" s="876"/>
      <c r="WYH50" s="876"/>
      <c r="WYI50" s="875"/>
      <c r="WYJ50" s="876"/>
      <c r="WYK50" s="876"/>
      <c r="WYL50" s="876"/>
      <c r="WYM50" s="876"/>
      <c r="WYN50" s="876"/>
      <c r="WYO50" s="876"/>
      <c r="WYP50" s="876"/>
      <c r="WYQ50" s="876"/>
      <c r="WYR50" s="876"/>
      <c r="WYS50" s="876"/>
      <c r="WYT50" s="876"/>
      <c r="WYU50" s="876"/>
      <c r="WYV50" s="876"/>
      <c r="WYW50" s="876"/>
      <c r="WYX50" s="876"/>
      <c r="WYY50" s="876"/>
      <c r="WYZ50" s="876"/>
      <c r="WZA50" s="876"/>
      <c r="WZB50" s="876"/>
      <c r="WZC50" s="876"/>
      <c r="WZD50" s="876"/>
      <c r="WZE50" s="876"/>
      <c r="WZF50" s="876"/>
      <c r="WZG50" s="876"/>
      <c r="WZH50" s="876"/>
      <c r="WZI50" s="876"/>
      <c r="WZJ50" s="876"/>
      <c r="WZK50" s="876"/>
      <c r="WZL50" s="876"/>
      <c r="WZM50" s="876"/>
      <c r="WZN50" s="875"/>
      <c r="WZO50" s="876"/>
      <c r="WZP50" s="876"/>
      <c r="WZQ50" s="876"/>
      <c r="WZR50" s="876"/>
      <c r="WZS50" s="876"/>
      <c r="WZT50" s="876"/>
      <c r="WZU50" s="876"/>
      <c r="WZV50" s="876"/>
      <c r="WZW50" s="876"/>
      <c r="WZX50" s="876"/>
      <c r="WZY50" s="876"/>
      <c r="WZZ50" s="876"/>
      <c r="XAA50" s="876"/>
      <c r="XAB50" s="876"/>
      <c r="XAC50" s="876"/>
      <c r="XAD50" s="876"/>
      <c r="XAE50" s="876"/>
      <c r="XAF50" s="876"/>
      <c r="XAG50" s="876"/>
      <c r="XAH50" s="876"/>
      <c r="XAI50" s="876"/>
      <c r="XAJ50" s="876"/>
      <c r="XAK50" s="876"/>
      <c r="XAL50" s="876"/>
      <c r="XAM50" s="876"/>
      <c r="XAN50" s="876"/>
      <c r="XAO50" s="876"/>
      <c r="XAP50" s="876"/>
      <c r="XAQ50" s="876"/>
      <c r="XAR50" s="876"/>
      <c r="XAS50" s="875"/>
      <c r="XAT50" s="876"/>
      <c r="XAU50" s="876"/>
      <c r="XAV50" s="876"/>
      <c r="XAW50" s="876"/>
      <c r="XAX50" s="876"/>
      <c r="XAY50" s="876"/>
      <c r="XAZ50" s="876"/>
      <c r="XBA50" s="876"/>
      <c r="XBB50" s="876"/>
      <c r="XBC50" s="876"/>
      <c r="XBD50" s="876"/>
      <c r="XBE50" s="876"/>
      <c r="XBF50" s="876"/>
      <c r="XBG50" s="876"/>
      <c r="XBH50" s="876"/>
      <c r="XBI50" s="876"/>
      <c r="XBJ50" s="876"/>
      <c r="XBK50" s="876"/>
      <c r="XBL50" s="876"/>
      <c r="XBM50" s="876"/>
      <c r="XBN50" s="876"/>
      <c r="XBO50" s="876"/>
      <c r="XBP50" s="876"/>
      <c r="XBQ50" s="876"/>
      <c r="XBR50" s="876"/>
      <c r="XBS50" s="876"/>
      <c r="XBT50" s="876"/>
      <c r="XBU50" s="876"/>
      <c r="XBV50" s="876"/>
      <c r="XBW50" s="876"/>
      <c r="XBX50" s="875"/>
      <c r="XBY50" s="876"/>
      <c r="XBZ50" s="876"/>
      <c r="XCA50" s="876"/>
      <c r="XCB50" s="876"/>
      <c r="XCC50" s="876"/>
      <c r="XCD50" s="876"/>
      <c r="XCE50" s="876"/>
      <c r="XCF50" s="876"/>
      <c r="XCG50" s="876"/>
      <c r="XCH50" s="876"/>
      <c r="XCI50" s="876"/>
      <c r="XCJ50" s="876"/>
      <c r="XCK50" s="876"/>
      <c r="XCL50" s="876"/>
      <c r="XCM50" s="876"/>
      <c r="XCN50" s="876"/>
      <c r="XCO50" s="876"/>
      <c r="XCP50" s="876"/>
      <c r="XCQ50" s="876"/>
      <c r="XCR50" s="876"/>
      <c r="XCS50" s="876"/>
      <c r="XCT50" s="876"/>
      <c r="XCU50" s="876"/>
      <c r="XCV50" s="876"/>
      <c r="XCW50" s="876"/>
      <c r="XCX50" s="876"/>
      <c r="XCY50" s="876"/>
      <c r="XCZ50" s="876"/>
      <c r="XDA50" s="876"/>
      <c r="XDB50" s="876"/>
      <c r="XDC50" s="875"/>
      <c r="XDD50" s="876"/>
      <c r="XDE50" s="876"/>
      <c r="XDF50" s="876"/>
      <c r="XDG50" s="876"/>
      <c r="XDH50" s="876"/>
      <c r="XDI50" s="876"/>
      <c r="XDJ50" s="876"/>
      <c r="XDK50" s="876"/>
      <c r="XDL50" s="876"/>
      <c r="XDM50" s="876"/>
      <c r="XDN50" s="876"/>
      <c r="XDO50" s="876"/>
      <c r="XDP50" s="876"/>
      <c r="XDQ50" s="876"/>
      <c r="XDR50" s="876"/>
    </row>
    <row r="51" spans="1:16346" ht="20" customHeight="1" x14ac:dyDescent="0.35">
      <c r="A51" s="237">
        <f t="shared" si="0"/>
        <v>42</v>
      </c>
      <c r="B51" s="505" t="s">
        <v>518</v>
      </c>
      <c r="C51" s="52">
        <v>2008</v>
      </c>
      <c r="D51" s="504" t="s">
        <v>34</v>
      </c>
      <c r="E51" s="26">
        <f t="shared" si="2"/>
        <v>1.95</v>
      </c>
      <c r="F51" s="139">
        <v>99</v>
      </c>
      <c r="G51" s="567">
        <v>0</v>
      </c>
      <c r="H51" s="115"/>
      <c r="I51" s="116"/>
      <c r="J51" s="139"/>
      <c r="K51" s="116"/>
      <c r="L51" s="139"/>
      <c r="M51" s="116"/>
      <c r="N51" s="139">
        <v>88</v>
      </c>
      <c r="O51" s="116">
        <v>1.95</v>
      </c>
      <c r="P51" s="139"/>
      <c r="Q51" s="116"/>
      <c r="R51" s="139"/>
      <c r="S51" s="701"/>
      <c r="T51" s="115"/>
      <c r="U51" s="116"/>
      <c r="V51" s="115"/>
      <c r="W51" s="116"/>
      <c r="X51" s="115">
        <v>84</v>
      </c>
      <c r="Y51" s="116">
        <v>0</v>
      </c>
      <c r="Z51" s="139"/>
      <c r="AA51" s="116"/>
      <c r="AB51" s="139">
        <v>111</v>
      </c>
      <c r="AC51" s="116">
        <v>0</v>
      </c>
      <c r="AD51" s="139">
        <v>92</v>
      </c>
      <c r="AE51" s="116">
        <v>0</v>
      </c>
      <c r="AF51" s="139"/>
      <c r="AG51" s="116"/>
      <c r="AH51" s="139"/>
      <c r="AI51" s="116"/>
      <c r="AJ51" s="139"/>
      <c r="AK51" s="116"/>
      <c r="AL51" s="237">
        <f t="shared" si="1"/>
        <v>42</v>
      </c>
    </row>
    <row r="52" spans="1:16346" ht="20" customHeight="1" x14ac:dyDescent="0.35">
      <c r="A52" s="237">
        <f t="shared" si="0"/>
        <v>43</v>
      </c>
      <c r="B52" s="250" t="s">
        <v>403</v>
      </c>
      <c r="C52" s="77">
        <v>2009</v>
      </c>
      <c r="D52" s="272" t="s">
        <v>42</v>
      </c>
      <c r="E52" s="26">
        <f t="shared" ref="E52:E83" si="3">G52+I52+K52+M52+O52+Q52+S52+U52+W52+Y52+AA52+AC52+AE52+AG52+AI52+AK52</f>
        <v>1.6</v>
      </c>
      <c r="F52" s="139"/>
      <c r="G52" s="569"/>
      <c r="H52" s="139"/>
      <c r="I52" s="116"/>
      <c r="J52" s="139">
        <v>102</v>
      </c>
      <c r="K52" s="440">
        <v>1.6</v>
      </c>
      <c r="L52" s="115"/>
      <c r="M52" s="116"/>
      <c r="N52" s="139"/>
      <c r="O52" s="116"/>
      <c r="P52" s="115"/>
      <c r="Q52" s="116"/>
      <c r="R52" s="139"/>
      <c r="S52" s="701"/>
      <c r="T52" s="115"/>
      <c r="U52" s="116"/>
      <c r="V52" s="115"/>
      <c r="W52" s="116"/>
      <c r="X52" s="139"/>
      <c r="Y52" s="116"/>
      <c r="Z52" s="139"/>
      <c r="AA52" s="116"/>
      <c r="AB52" s="139"/>
      <c r="AC52" s="116"/>
      <c r="AD52" s="139"/>
      <c r="AE52" s="116"/>
      <c r="AF52" s="139"/>
      <c r="AG52" s="116"/>
      <c r="AH52" s="139"/>
      <c r="AI52" s="116"/>
      <c r="AJ52" s="115"/>
      <c r="AK52" s="116"/>
      <c r="AL52" s="237">
        <f t="shared" si="1"/>
        <v>43</v>
      </c>
      <c r="AM52" s="31"/>
      <c r="AN52" s="31"/>
    </row>
    <row r="53" spans="1:16346" s="31" customFormat="1" ht="20" customHeight="1" x14ac:dyDescent="0.35">
      <c r="A53" s="237">
        <f t="shared" si="0"/>
        <v>44</v>
      </c>
      <c r="B53" s="856" t="s">
        <v>683</v>
      </c>
      <c r="C53" s="52">
        <v>2008</v>
      </c>
      <c r="D53" s="736" t="s">
        <v>622</v>
      </c>
      <c r="E53" s="26">
        <f t="shared" si="3"/>
        <v>1.5</v>
      </c>
      <c r="F53" s="139"/>
      <c r="G53" s="116"/>
      <c r="H53" s="139"/>
      <c r="I53" s="116"/>
      <c r="J53" s="139"/>
      <c r="K53" s="116"/>
      <c r="L53" s="139"/>
      <c r="M53" s="116"/>
      <c r="N53" s="139"/>
      <c r="O53" s="116"/>
      <c r="P53" s="139"/>
      <c r="Q53" s="116"/>
      <c r="R53" s="139"/>
      <c r="S53" s="116"/>
      <c r="T53" s="139"/>
      <c r="U53" s="116"/>
      <c r="V53" s="139"/>
      <c r="W53" s="116"/>
      <c r="X53" s="139"/>
      <c r="Y53" s="116"/>
      <c r="Z53" s="139"/>
      <c r="AA53" s="116"/>
      <c r="AB53" s="139"/>
      <c r="AC53" s="116"/>
      <c r="AD53" s="139">
        <v>121</v>
      </c>
      <c r="AE53" s="116">
        <v>0</v>
      </c>
      <c r="AF53" s="139">
        <v>105</v>
      </c>
      <c r="AG53" s="137">
        <v>1.5</v>
      </c>
      <c r="AH53" s="139"/>
      <c r="AI53" s="116"/>
      <c r="AJ53" s="139"/>
      <c r="AK53" s="116"/>
      <c r="AL53" s="237">
        <f t="shared" si="1"/>
        <v>44</v>
      </c>
      <c r="AM53" s="50"/>
      <c r="AN53" s="50"/>
    </row>
    <row r="54" spans="1:16346" s="50" customFormat="1" ht="20.25" customHeight="1" x14ac:dyDescent="0.35">
      <c r="A54" s="237">
        <f t="shared" si="0"/>
        <v>45</v>
      </c>
      <c r="B54" s="163" t="s">
        <v>99</v>
      </c>
      <c r="C54" s="77">
        <v>2008</v>
      </c>
      <c r="D54" s="150" t="s">
        <v>68</v>
      </c>
      <c r="E54" s="26">
        <f t="shared" si="3"/>
        <v>1.5</v>
      </c>
      <c r="F54" s="139"/>
      <c r="G54" s="567"/>
      <c r="H54" s="139"/>
      <c r="I54" s="116"/>
      <c r="J54" s="139"/>
      <c r="K54" s="116"/>
      <c r="L54" s="139"/>
      <c r="M54" s="116"/>
      <c r="N54" s="139"/>
      <c r="O54" s="116"/>
      <c r="P54" s="139"/>
      <c r="Q54" s="116"/>
      <c r="R54" s="139"/>
      <c r="S54" s="700"/>
      <c r="T54" s="139"/>
      <c r="U54" s="116"/>
      <c r="V54" s="139"/>
      <c r="W54" s="116"/>
      <c r="X54" s="139"/>
      <c r="Y54" s="116"/>
      <c r="Z54" s="139"/>
      <c r="AA54" s="116"/>
      <c r="AB54" s="139"/>
      <c r="AC54" s="116"/>
      <c r="AD54" s="139"/>
      <c r="AE54" s="116"/>
      <c r="AF54" s="139">
        <v>105</v>
      </c>
      <c r="AG54" s="137">
        <v>1.5</v>
      </c>
      <c r="AH54" s="115"/>
      <c r="AI54" s="116"/>
      <c r="AJ54" s="139"/>
      <c r="AK54" s="116"/>
      <c r="AL54" s="237">
        <f t="shared" si="1"/>
        <v>45</v>
      </c>
    </row>
    <row r="55" spans="1:16346" s="50" customFormat="1" ht="20.25" customHeight="1" x14ac:dyDescent="0.35">
      <c r="A55" s="237">
        <v>28</v>
      </c>
      <c r="B55" s="503" t="s">
        <v>519</v>
      </c>
      <c r="C55" s="52">
        <v>2007</v>
      </c>
      <c r="D55" s="504" t="s">
        <v>16</v>
      </c>
      <c r="E55" s="26">
        <f t="shared" si="3"/>
        <v>1.3</v>
      </c>
      <c r="F55" s="139">
        <v>111</v>
      </c>
      <c r="G55" s="567">
        <v>0</v>
      </c>
      <c r="H55" s="139"/>
      <c r="I55" s="143"/>
      <c r="J55" s="139"/>
      <c r="K55" s="116"/>
      <c r="L55" s="139"/>
      <c r="M55" s="116"/>
      <c r="N55" s="139"/>
      <c r="O55" s="116"/>
      <c r="P55" s="139"/>
      <c r="Q55" s="116"/>
      <c r="R55" s="139">
        <v>98</v>
      </c>
      <c r="S55" s="700">
        <v>0</v>
      </c>
      <c r="T55" s="139">
        <v>92</v>
      </c>
      <c r="U55" s="116">
        <v>0</v>
      </c>
      <c r="V55" s="139"/>
      <c r="W55" s="116"/>
      <c r="X55" s="139">
        <v>101</v>
      </c>
      <c r="Y55" s="116">
        <v>0</v>
      </c>
      <c r="Z55" s="139">
        <v>105</v>
      </c>
      <c r="AA55" s="116">
        <v>0</v>
      </c>
      <c r="AB55" s="139">
        <v>94</v>
      </c>
      <c r="AC55" s="143">
        <v>1.3</v>
      </c>
      <c r="AD55" s="139">
        <v>100</v>
      </c>
      <c r="AE55" s="116">
        <v>0</v>
      </c>
      <c r="AF55" s="139"/>
      <c r="AG55" s="116"/>
      <c r="AH55" s="139"/>
      <c r="AI55" s="116"/>
      <c r="AJ55" s="139"/>
      <c r="AK55" s="116"/>
      <c r="AL55" s="237">
        <f t="shared" si="1"/>
        <v>46</v>
      </c>
    </row>
    <row r="56" spans="1:16346" s="50" customFormat="1" ht="20.25" customHeight="1" x14ac:dyDescent="0.35">
      <c r="A56" s="237">
        <v>28</v>
      </c>
      <c r="B56" s="148" t="s">
        <v>398</v>
      </c>
      <c r="C56" s="62">
        <v>2007</v>
      </c>
      <c r="D56" s="145" t="s">
        <v>87</v>
      </c>
      <c r="E56" s="26">
        <f t="shared" si="3"/>
        <v>1</v>
      </c>
      <c r="F56" s="139"/>
      <c r="G56" s="567"/>
      <c r="H56" s="139"/>
      <c r="I56" s="116"/>
      <c r="J56" s="139"/>
      <c r="K56" s="116"/>
      <c r="L56" s="139"/>
      <c r="M56" s="116"/>
      <c r="N56" s="139"/>
      <c r="O56" s="116"/>
      <c r="P56" s="139"/>
      <c r="Q56" s="116"/>
      <c r="R56" s="139"/>
      <c r="S56" s="700"/>
      <c r="T56" s="139"/>
      <c r="U56" s="116"/>
      <c r="V56" s="139"/>
      <c r="W56" s="116"/>
      <c r="X56" s="139"/>
      <c r="Y56" s="116"/>
      <c r="Z56" s="139"/>
      <c r="AA56" s="116"/>
      <c r="AB56" s="139"/>
      <c r="AC56" s="116"/>
      <c r="AD56" s="139">
        <v>82</v>
      </c>
      <c r="AE56" s="116">
        <v>1</v>
      </c>
      <c r="AF56" s="139"/>
      <c r="AG56" s="116"/>
      <c r="AH56" s="139"/>
      <c r="AI56" s="116"/>
      <c r="AJ56" s="139"/>
      <c r="AK56" s="116"/>
      <c r="AL56" s="237">
        <f t="shared" si="1"/>
        <v>47</v>
      </c>
    </row>
    <row r="57" spans="1:16346" s="50" customFormat="1" ht="20.25" hidden="1" customHeight="1" x14ac:dyDescent="0.35">
      <c r="A57" s="237">
        <v>28</v>
      </c>
      <c r="B57" s="148" t="s">
        <v>422</v>
      </c>
      <c r="C57" s="62">
        <v>2007</v>
      </c>
      <c r="D57" s="145" t="s">
        <v>132</v>
      </c>
      <c r="E57" s="26">
        <f t="shared" si="3"/>
        <v>0</v>
      </c>
      <c r="F57" s="139"/>
      <c r="G57" s="567"/>
      <c r="H57" s="139"/>
      <c r="I57" s="116"/>
      <c r="J57" s="139"/>
      <c r="K57" s="116"/>
      <c r="L57" s="139"/>
      <c r="M57" s="116"/>
      <c r="N57" s="115"/>
      <c r="O57" s="116"/>
      <c r="P57" s="139"/>
      <c r="Q57" s="116"/>
      <c r="R57" s="139"/>
      <c r="S57" s="701"/>
      <c r="T57" s="139"/>
      <c r="U57" s="116"/>
      <c r="V57" s="139"/>
      <c r="W57" s="116"/>
      <c r="X57" s="139"/>
      <c r="Y57" s="116"/>
      <c r="Z57" s="115"/>
      <c r="AA57" s="116"/>
      <c r="AB57" s="115">
        <v>134</v>
      </c>
      <c r="AC57" s="116">
        <v>0</v>
      </c>
      <c r="AD57" s="139"/>
      <c r="AE57" s="116"/>
      <c r="AF57" s="139"/>
      <c r="AG57" s="116"/>
      <c r="AH57" s="139"/>
      <c r="AI57" s="116"/>
      <c r="AJ57" s="139"/>
      <c r="AK57" s="116"/>
      <c r="AL57" s="237">
        <f t="shared" si="1"/>
        <v>48</v>
      </c>
    </row>
    <row r="58" spans="1:16346" s="50" customFormat="1" ht="20.25" hidden="1" customHeight="1" x14ac:dyDescent="0.35">
      <c r="A58" s="237">
        <v>28</v>
      </c>
      <c r="B58" s="735" t="s">
        <v>682</v>
      </c>
      <c r="C58" s="52"/>
      <c r="D58" s="736" t="s">
        <v>7</v>
      </c>
      <c r="E58" s="26">
        <f t="shared" si="3"/>
        <v>0</v>
      </c>
      <c r="F58" s="139"/>
      <c r="G58" s="116"/>
      <c r="H58" s="139"/>
      <c r="I58" s="116"/>
      <c r="J58" s="139"/>
      <c r="K58" s="116"/>
      <c r="L58" s="139"/>
      <c r="M58" s="116"/>
      <c r="N58" s="139"/>
      <c r="O58" s="116"/>
      <c r="P58" s="139"/>
      <c r="Q58" s="116"/>
      <c r="R58" s="139"/>
      <c r="S58" s="116"/>
      <c r="T58" s="139"/>
      <c r="U58" s="116"/>
      <c r="V58" s="139"/>
      <c r="W58" s="116"/>
      <c r="X58" s="139"/>
      <c r="Y58" s="116"/>
      <c r="Z58" s="139"/>
      <c r="AA58" s="116"/>
      <c r="AB58" s="139"/>
      <c r="AC58" s="116"/>
      <c r="AD58" s="139">
        <v>104</v>
      </c>
      <c r="AE58" s="116">
        <v>0</v>
      </c>
      <c r="AF58" s="139"/>
      <c r="AG58" s="116"/>
      <c r="AH58" s="139"/>
      <c r="AI58" s="116"/>
      <c r="AJ58" s="139"/>
      <c r="AK58" s="116"/>
      <c r="AL58" s="237">
        <f t="shared" si="1"/>
        <v>49</v>
      </c>
    </row>
    <row r="59" spans="1:16346" s="50" customFormat="1" ht="20.25" hidden="1" customHeight="1" x14ac:dyDescent="0.35">
      <c r="A59" s="237">
        <v>28</v>
      </c>
      <c r="B59" s="735" t="s">
        <v>681</v>
      </c>
      <c r="C59" s="52"/>
      <c r="D59" s="736" t="s">
        <v>12</v>
      </c>
      <c r="E59" s="26">
        <f t="shared" si="3"/>
        <v>0</v>
      </c>
      <c r="F59" s="139"/>
      <c r="G59" s="116"/>
      <c r="H59" s="139"/>
      <c r="I59" s="116"/>
      <c r="J59" s="139"/>
      <c r="K59" s="116"/>
      <c r="L59" s="139"/>
      <c r="M59" s="116"/>
      <c r="N59" s="139"/>
      <c r="O59" s="116"/>
      <c r="P59" s="139"/>
      <c r="Q59" s="116"/>
      <c r="R59" s="139"/>
      <c r="S59" s="116"/>
      <c r="T59" s="139"/>
      <c r="U59" s="116"/>
      <c r="V59" s="139"/>
      <c r="W59" s="116"/>
      <c r="X59" s="139"/>
      <c r="Y59" s="116"/>
      <c r="Z59" s="139"/>
      <c r="AA59" s="116"/>
      <c r="AB59" s="139"/>
      <c r="AC59" s="116"/>
      <c r="AD59" s="139">
        <v>84</v>
      </c>
      <c r="AE59" s="116">
        <v>0</v>
      </c>
      <c r="AF59" s="139"/>
      <c r="AG59" s="116"/>
      <c r="AH59" s="139"/>
      <c r="AI59" s="116"/>
      <c r="AJ59" s="139"/>
      <c r="AK59" s="116"/>
      <c r="AL59" s="237">
        <f t="shared" si="1"/>
        <v>50</v>
      </c>
    </row>
    <row r="60" spans="1:16346" s="50" customFormat="1" ht="20.25" hidden="1" customHeight="1" x14ac:dyDescent="0.35">
      <c r="A60" s="237">
        <v>28</v>
      </c>
      <c r="B60" s="660" t="s">
        <v>629</v>
      </c>
      <c r="C60" s="52">
        <v>2009</v>
      </c>
      <c r="D60" s="614" t="s">
        <v>16</v>
      </c>
      <c r="E60" s="26">
        <f t="shared" si="3"/>
        <v>0</v>
      </c>
      <c r="F60" s="139"/>
      <c r="G60" s="116"/>
      <c r="H60" s="139"/>
      <c r="I60" s="116"/>
      <c r="J60" s="139"/>
      <c r="K60" s="116"/>
      <c r="L60" s="139"/>
      <c r="M60" s="116"/>
      <c r="N60" s="139"/>
      <c r="O60" s="116"/>
      <c r="P60" s="139"/>
      <c r="Q60" s="116"/>
      <c r="R60" s="139"/>
      <c r="S60" s="701"/>
      <c r="T60" s="139"/>
      <c r="U60" s="116"/>
      <c r="V60" s="139">
        <v>122</v>
      </c>
      <c r="W60" s="116">
        <v>0</v>
      </c>
      <c r="X60" s="139">
        <v>119</v>
      </c>
      <c r="Y60" s="116">
        <v>0</v>
      </c>
      <c r="Z60" s="139"/>
      <c r="AA60" s="116"/>
      <c r="AB60" s="139"/>
      <c r="AC60" s="116"/>
      <c r="AD60" s="139"/>
      <c r="AE60" s="116"/>
      <c r="AF60" s="139"/>
      <c r="AG60" s="116"/>
      <c r="AH60" s="139"/>
      <c r="AI60" s="116"/>
      <c r="AJ60" s="139"/>
      <c r="AK60" s="116"/>
      <c r="AL60" s="237">
        <f t="shared" si="1"/>
        <v>51</v>
      </c>
    </row>
    <row r="61" spans="1:16346" s="50" customFormat="1" ht="20.25" hidden="1" customHeight="1" x14ac:dyDescent="0.35">
      <c r="A61" s="237">
        <v>28</v>
      </c>
      <c r="B61" s="148" t="s">
        <v>329</v>
      </c>
      <c r="C61" s="62">
        <v>2007</v>
      </c>
      <c r="D61" s="145" t="s">
        <v>40</v>
      </c>
      <c r="E61" s="26">
        <f t="shared" si="3"/>
        <v>0</v>
      </c>
      <c r="F61" s="115"/>
      <c r="G61" s="567"/>
      <c r="H61" s="139"/>
      <c r="I61" s="116"/>
      <c r="J61" s="139"/>
      <c r="K61" s="116"/>
      <c r="L61" s="139"/>
      <c r="M61" s="116"/>
      <c r="N61" s="139"/>
      <c r="O61" s="116"/>
      <c r="P61" s="139"/>
      <c r="Q61" s="116"/>
      <c r="R61" s="139"/>
      <c r="S61" s="700"/>
      <c r="T61" s="139"/>
      <c r="U61" s="116"/>
      <c r="V61" s="139"/>
      <c r="W61" s="116"/>
      <c r="X61" s="139">
        <v>87</v>
      </c>
      <c r="Y61" s="116">
        <v>0</v>
      </c>
      <c r="Z61" s="139"/>
      <c r="AA61" s="116"/>
      <c r="AB61" s="139"/>
      <c r="AC61" s="116"/>
      <c r="AD61" s="139"/>
      <c r="AE61" s="116"/>
      <c r="AF61" s="139"/>
      <c r="AG61" s="116"/>
      <c r="AH61" s="139"/>
      <c r="AI61" s="116"/>
      <c r="AJ61" s="139"/>
      <c r="AK61" s="116"/>
      <c r="AL61" s="237">
        <f t="shared" si="1"/>
        <v>52</v>
      </c>
    </row>
    <row r="62" spans="1:16346" s="50" customFormat="1" ht="20.25" hidden="1" customHeight="1" x14ac:dyDescent="0.35">
      <c r="A62" s="237">
        <v>28</v>
      </c>
      <c r="B62" s="309" t="s">
        <v>468</v>
      </c>
      <c r="C62" s="77">
        <v>2009</v>
      </c>
      <c r="D62" s="145" t="s">
        <v>38</v>
      </c>
      <c r="E62" s="26">
        <f t="shared" si="3"/>
        <v>0</v>
      </c>
      <c r="F62" s="139"/>
      <c r="G62" s="567"/>
      <c r="H62" s="139"/>
      <c r="I62" s="116"/>
      <c r="J62" s="139"/>
      <c r="K62" s="116"/>
      <c r="L62" s="139"/>
      <c r="M62" s="116"/>
      <c r="N62" s="139"/>
      <c r="O62" s="116"/>
      <c r="P62" s="139"/>
      <c r="Q62" s="116"/>
      <c r="R62" s="139">
        <v>98</v>
      </c>
      <c r="S62" s="700">
        <v>0</v>
      </c>
      <c r="T62" s="139"/>
      <c r="U62" s="116"/>
      <c r="V62" s="139"/>
      <c r="W62" s="116"/>
      <c r="X62" s="139">
        <v>84</v>
      </c>
      <c r="Y62" s="116">
        <v>0</v>
      </c>
      <c r="Z62" s="139"/>
      <c r="AA62" s="116"/>
      <c r="AB62" s="115"/>
      <c r="AC62" s="116"/>
      <c r="AD62" s="139">
        <v>89</v>
      </c>
      <c r="AE62" s="116">
        <v>0</v>
      </c>
      <c r="AF62" s="139"/>
      <c r="AG62" s="116"/>
      <c r="AH62" s="139"/>
      <c r="AI62" s="116"/>
      <c r="AJ62" s="115"/>
      <c r="AK62" s="116"/>
      <c r="AL62" s="237">
        <f t="shared" si="1"/>
        <v>53</v>
      </c>
    </row>
    <row r="63" spans="1:16346" s="50" customFormat="1" ht="20.25" hidden="1" customHeight="1" x14ac:dyDescent="0.35">
      <c r="A63" s="237">
        <v>28</v>
      </c>
      <c r="B63" s="549" t="s">
        <v>246</v>
      </c>
      <c r="C63" s="77">
        <v>2009</v>
      </c>
      <c r="D63" s="174" t="s">
        <v>28</v>
      </c>
      <c r="E63" s="26">
        <f t="shared" si="3"/>
        <v>0</v>
      </c>
      <c r="F63" s="139"/>
      <c r="G63" s="569"/>
      <c r="H63" s="115"/>
      <c r="I63" s="116"/>
      <c r="J63" s="139"/>
      <c r="K63" s="143"/>
      <c r="L63" s="139"/>
      <c r="M63" s="143"/>
      <c r="N63" s="139"/>
      <c r="O63" s="116"/>
      <c r="P63" s="115"/>
      <c r="Q63" s="116"/>
      <c r="R63" s="139"/>
      <c r="S63" s="700"/>
      <c r="T63" s="139"/>
      <c r="U63" s="116"/>
      <c r="V63" s="139"/>
      <c r="W63" s="116"/>
      <c r="X63" s="139"/>
      <c r="Y63" s="116"/>
      <c r="Z63" s="139"/>
      <c r="AA63" s="116"/>
      <c r="AB63" s="139"/>
      <c r="AC63" s="116"/>
      <c r="AD63" s="139"/>
      <c r="AE63" s="116"/>
      <c r="AF63" s="139"/>
      <c r="AG63" s="116"/>
      <c r="AH63" s="115"/>
      <c r="AI63" s="116"/>
      <c r="AJ63" s="115"/>
      <c r="AK63" s="116"/>
      <c r="AL63" s="237">
        <f t="shared" si="1"/>
        <v>54</v>
      </c>
    </row>
    <row r="64" spans="1:16346" s="50" customFormat="1" ht="20.25" hidden="1" customHeight="1" x14ac:dyDescent="0.35">
      <c r="A64" s="237">
        <v>28</v>
      </c>
      <c r="B64" s="660" t="s">
        <v>628</v>
      </c>
      <c r="C64" s="52">
        <v>2009</v>
      </c>
      <c r="D64" s="606" t="s">
        <v>44</v>
      </c>
      <c r="E64" s="26">
        <f t="shared" si="3"/>
        <v>0</v>
      </c>
      <c r="F64" s="139"/>
      <c r="G64" s="116"/>
      <c r="H64" s="139"/>
      <c r="I64" s="116"/>
      <c r="J64" s="139"/>
      <c r="K64" s="116"/>
      <c r="L64" s="139"/>
      <c r="M64" s="116"/>
      <c r="N64" s="139"/>
      <c r="O64" s="116"/>
      <c r="P64" s="139"/>
      <c r="Q64" s="116"/>
      <c r="R64" s="139"/>
      <c r="S64" s="701"/>
      <c r="T64" s="139"/>
      <c r="U64" s="116"/>
      <c r="V64" s="139">
        <v>101</v>
      </c>
      <c r="W64" s="116">
        <v>0</v>
      </c>
      <c r="X64" s="139"/>
      <c r="Y64" s="116"/>
      <c r="Z64" s="139"/>
      <c r="AA64" s="116"/>
      <c r="AB64" s="139"/>
      <c r="AC64" s="116"/>
      <c r="AD64" s="139"/>
      <c r="AE64" s="116"/>
      <c r="AF64" s="115"/>
      <c r="AG64" s="116"/>
      <c r="AH64" s="115"/>
      <c r="AI64" s="116"/>
      <c r="AJ64" s="115"/>
      <c r="AK64" s="116"/>
      <c r="AL64" s="237">
        <f t="shared" si="1"/>
        <v>55</v>
      </c>
    </row>
    <row r="65" spans="1:38" s="50" customFormat="1" ht="20.25" hidden="1" customHeight="1" x14ac:dyDescent="0.35">
      <c r="A65" s="237">
        <v>28</v>
      </c>
      <c r="B65" s="608" t="s">
        <v>203</v>
      </c>
      <c r="C65" s="77">
        <v>2007</v>
      </c>
      <c r="D65" s="203" t="s">
        <v>348</v>
      </c>
      <c r="E65" s="26">
        <f t="shared" si="3"/>
        <v>0</v>
      </c>
      <c r="F65" s="139"/>
      <c r="G65" s="567"/>
      <c r="H65" s="140"/>
      <c r="I65" s="116"/>
      <c r="J65" s="139"/>
      <c r="K65" s="116"/>
      <c r="L65" s="115"/>
      <c r="M65" s="116"/>
      <c r="N65" s="139"/>
      <c r="O65" s="116"/>
      <c r="P65" s="139"/>
      <c r="Q65" s="116"/>
      <c r="R65" s="582"/>
      <c r="S65" s="701"/>
      <c r="T65" s="115"/>
      <c r="U65" s="116"/>
      <c r="V65" s="115"/>
      <c r="W65" s="116"/>
      <c r="X65" s="139"/>
      <c r="Y65" s="116"/>
      <c r="Z65" s="139"/>
      <c r="AA65" s="116"/>
      <c r="AB65" s="139"/>
      <c r="AC65" s="116"/>
      <c r="AD65" s="139"/>
      <c r="AE65" s="116"/>
      <c r="AF65" s="115"/>
      <c r="AG65" s="116"/>
      <c r="AH65" s="115"/>
      <c r="AI65" s="116"/>
      <c r="AJ65" s="139"/>
      <c r="AK65" s="116"/>
      <c r="AL65" s="237">
        <f t="shared" si="1"/>
        <v>56</v>
      </c>
    </row>
    <row r="66" spans="1:38" s="50" customFormat="1" ht="20.25" hidden="1" customHeight="1" x14ac:dyDescent="0.35">
      <c r="A66" s="237">
        <v>28</v>
      </c>
      <c r="B66" s="807" t="s">
        <v>156</v>
      </c>
      <c r="C66" s="601">
        <v>2007</v>
      </c>
      <c r="D66" s="808" t="s">
        <v>22</v>
      </c>
      <c r="E66" s="26">
        <f t="shared" si="3"/>
        <v>0</v>
      </c>
      <c r="F66" s="117"/>
      <c r="G66" s="570"/>
      <c r="H66" s="140"/>
      <c r="I66" s="118"/>
      <c r="J66" s="140"/>
      <c r="K66" s="118"/>
      <c r="L66" s="140"/>
      <c r="M66" s="118"/>
      <c r="N66" s="140"/>
      <c r="O66" s="118"/>
      <c r="P66" s="140"/>
      <c r="Q66" s="118"/>
      <c r="R66" s="139"/>
      <c r="S66" s="701"/>
      <c r="T66" s="140"/>
      <c r="U66" s="118"/>
      <c r="V66" s="140"/>
      <c r="W66" s="118"/>
      <c r="X66" s="140"/>
      <c r="Y66" s="118"/>
      <c r="Z66" s="140"/>
      <c r="AA66" s="118"/>
      <c r="AB66" s="140"/>
      <c r="AC66" s="118"/>
      <c r="AD66" s="140"/>
      <c r="AE66" s="118"/>
      <c r="AF66" s="117"/>
      <c r="AG66" s="118"/>
      <c r="AH66" s="140"/>
      <c r="AI66" s="118"/>
      <c r="AJ66" s="140"/>
      <c r="AK66" s="118"/>
      <c r="AL66" s="237">
        <f t="shared" si="1"/>
        <v>57</v>
      </c>
    </row>
    <row r="67" spans="1:38" s="50" customFormat="1" ht="20.25" hidden="1" customHeight="1" x14ac:dyDescent="0.35">
      <c r="A67" s="237">
        <v>28</v>
      </c>
      <c r="B67" s="148" t="s">
        <v>266</v>
      </c>
      <c r="C67" s="52">
        <v>2007</v>
      </c>
      <c r="D67" s="145" t="s">
        <v>68</v>
      </c>
      <c r="E67" s="26">
        <f t="shared" si="3"/>
        <v>0</v>
      </c>
      <c r="F67" s="140"/>
      <c r="G67" s="570"/>
      <c r="H67" s="140"/>
      <c r="I67" s="118"/>
      <c r="J67" s="140"/>
      <c r="K67" s="118"/>
      <c r="L67" s="140"/>
      <c r="M67" s="118"/>
      <c r="N67" s="140"/>
      <c r="O67" s="118"/>
      <c r="P67" s="140"/>
      <c r="Q67" s="118"/>
      <c r="R67" s="139"/>
      <c r="S67" s="701"/>
      <c r="T67" s="140"/>
      <c r="U67" s="118"/>
      <c r="V67" s="140"/>
      <c r="W67" s="118"/>
      <c r="X67" s="140"/>
      <c r="Y67" s="118"/>
      <c r="Z67" s="140"/>
      <c r="AA67" s="118"/>
      <c r="AB67" s="140"/>
      <c r="AC67" s="118"/>
      <c r="AD67" s="140"/>
      <c r="AE67" s="118"/>
      <c r="AF67" s="140"/>
      <c r="AG67" s="118"/>
      <c r="AH67" s="140"/>
      <c r="AI67" s="118"/>
      <c r="AJ67" s="140"/>
      <c r="AK67" s="118"/>
      <c r="AL67" s="237">
        <f t="shared" si="1"/>
        <v>58</v>
      </c>
    </row>
    <row r="68" spans="1:38" s="50" customFormat="1" ht="20.25" hidden="1" customHeight="1" x14ac:dyDescent="0.35">
      <c r="A68" s="237">
        <v>28</v>
      </c>
      <c r="B68" s="148" t="s">
        <v>267</v>
      </c>
      <c r="C68" s="52">
        <v>2007</v>
      </c>
      <c r="D68" s="145" t="s">
        <v>68</v>
      </c>
      <c r="E68" s="26">
        <f t="shared" si="3"/>
        <v>0</v>
      </c>
      <c r="F68" s="140"/>
      <c r="G68" s="570"/>
      <c r="H68" s="117"/>
      <c r="I68" s="118"/>
      <c r="J68" s="117"/>
      <c r="K68" s="118"/>
      <c r="L68" s="140"/>
      <c r="M68" s="118"/>
      <c r="N68" s="140"/>
      <c r="O68" s="118"/>
      <c r="P68" s="140"/>
      <c r="Q68" s="118"/>
      <c r="R68" s="139"/>
      <c r="S68" s="701"/>
      <c r="T68" s="140"/>
      <c r="U68" s="118"/>
      <c r="V68" s="140"/>
      <c r="W68" s="118"/>
      <c r="X68" s="140"/>
      <c r="Y68" s="118"/>
      <c r="Z68" s="140"/>
      <c r="AA68" s="118"/>
      <c r="AB68" s="140"/>
      <c r="AC68" s="118"/>
      <c r="AD68" s="117"/>
      <c r="AE68" s="118"/>
      <c r="AF68" s="140"/>
      <c r="AG68" s="118"/>
      <c r="AH68" s="140"/>
      <c r="AI68" s="118"/>
      <c r="AJ68" s="140"/>
      <c r="AK68" s="118"/>
      <c r="AL68" s="237">
        <f t="shared" si="1"/>
        <v>59</v>
      </c>
    </row>
    <row r="69" spans="1:38" s="50" customFormat="1" ht="20.25" hidden="1" customHeight="1" x14ac:dyDescent="0.35">
      <c r="A69" s="237">
        <v>28</v>
      </c>
      <c r="B69" s="251" t="s">
        <v>411</v>
      </c>
      <c r="C69" s="77">
        <v>2009</v>
      </c>
      <c r="D69" s="252" t="s">
        <v>412</v>
      </c>
      <c r="E69" s="26">
        <f t="shared" si="3"/>
        <v>0</v>
      </c>
      <c r="F69" s="140"/>
      <c r="G69" s="570"/>
      <c r="H69" s="117"/>
      <c r="I69" s="118"/>
      <c r="J69" s="117"/>
      <c r="K69" s="118"/>
      <c r="L69" s="140"/>
      <c r="M69" s="118"/>
      <c r="N69" s="140"/>
      <c r="O69" s="118"/>
      <c r="P69" s="140"/>
      <c r="Q69" s="118"/>
      <c r="R69" s="139"/>
      <c r="S69" s="701"/>
      <c r="T69" s="140"/>
      <c r="U69" s="118"/>
      <c r="V69" s="140"/>
      <c r="W69" s="118"/>
      <c r="X69" s="140"/>
      <c r="Y69" s="118"/>
      <c r="Z69" s="140"/>
      <c r="AA69" s="118"/>
      <c r="AB69" s="140"/>
      <c r="AC69" s="118"/>
      <c r="AD69" s="117"/>
      <c r="AE69" s="118"/>
      <c r="AF69" s="140"/>
      <c r="AG69" s="118"/>
      <c r="AH69" s="140"/>
      <c r="AI69" s="118"/>
      <c r="AJ69" s="140"/>
      <c r="AK69" s="118"/>
      <c r="AL69" s="237">
        <f t="shared" si="1"/>
        <v>60</v>
      </c>
    </row>
    <row r="70" spans="1:38" s="50" customFormat="1" ht="20.25" hidden="1" customHeight="1" x14ac:dyDescent="0.35">
      <c r="A70" s="237">
        <v>28</v>
      </c>
      <c r="B70" s="333" t="s">
        <v>147</v>
      </c>
      <c r="C70" s="77">
        <v>2008</v>
      </c>
      <c r="D70" s="277" t="s">
        <v>119</v>
      </c>
      <c r="E70" s="26">
        <f t="shared" si="3"/>
        <v>0</v>
      </c>
      <c r="F70" s="140"/>
      <c r="G70" s="570"/>
      <c r="H70" s="140"/>
      <c r="I70" s="118"/>
      <c r="J70" s="140"/>
      <c r="K70" s="118"/>
      <c r="L70" s="140"/>
      <c r="M70" s="118"/>
      <c r="N70" s="140"/>
      <c r="O70" s="118"/>
      <c r="P70" s="140"/>
      <c r="Q70" s="118"/>
      <c r="R70" s="139"/>
      <c r="S70" s="701"/>
      <c r="T70" s="140"/>
      <c r="U70" s="118"/>
      <c r="V70" s="140"/>
      <c r="W70" s="118"/>
      <c r="X70" s="140"/>
      <c r="Y70" s="118"/>
      <c r="Z70" s="117"/>
      <c r="AA70" s="118"/>
      <c r="AB70" s="117"/>
      <c r="AC70" s="118"/>
      <c r="AD70" s="117"/>
      <c r="AE70" s="118"/>
      <c r="AF70" s="140"/>
      <c r="AG70" s="118"/>
      <c r="AH70" s="140"/>
      <c r="AI70" s="118"/>
      <c r="AJ70" s="140"/>
      <c r="AK70" s="118"/>
      <c r="AL70" s="237">
        <f t="shared" si="1"/>
        <v>61</v>
      </c>
    </row>
    <row r="71" spans="1:38" s="50" customFormat="1" ht="20.25" hidden="1" customHeight="1" x14ac:dyDescent="0.35">
      <c r="A71" s="237">
        <v>28</v>
      </c>
      <c r="B71" s="333" t="s">
        <v>192</v>
      </c>
      <c r="C71" s="77">
        <v>2007</v>
      </c>
      <c r="D71" s="161" t="s">
        <v>69</v>
      </c>
      <c r="E71" s="26">
        <f t="shared" si="3"/>
        <v>0</v>
      </c>
      <c r="F71" s="140"/>
      <c r="G71" s="570"/>
      <c r="H71" s="140"/>
      <c r="I71" s="118"/>
      <c r="J71" s="140"/>
      <c r="K71" s="118"/>
      <c r="L71" s="140"/>
      <c r="M71" s="118"/>
      <c r="N71" s="140"/>
      <c r="O71" s="118"/>
      <c r="P71" s="140"/>
      <c r="Q71" s="118"/>
      <c r="R71" s="115"/>
      <c r="S71" s="701"/>
      <c r="T71" s="140"/>
      <c r="U71" s="118"/>
      <c r="V71" s="140"/>
      <c r="W71" s="118"/>
      <c r="X71" s="117"/>
      <c r="Y71" s="118"/>
      <c r="Z71" s="117"/>
      <c r="AA71" s="118"/>
      <c r="AB71" s="117"/>
      <c r="AC71" s="118"/>
      <c r="AD71" s="140"/>
      <c r="AE71" s="118"/>
      <c r="AF71" s="140"/>
      <c r="AG71" s="118"/>
      <c r="AH71" s="140"/>
      <c r="AI71" s="118"/>
      <c r="AJ71" s="140"/>
      <c r="AK71" s="118"/>
      <c r="AL71" s="237">
        <f t="shared" si="1"/>
        <v>62</v>
      </c>
    </row>
    <row r="72" spans="1:38" s="50" customFormat="1" ht="20.25" hidden="1" customHeight="1" x14ac:dyDescent="0.35">
      <c r="A72" s="237">
        <v>28</v>
      </c>
      <c r="B72" s="181" t="s">
        <v>279</v>
      </c>
      <c r="C72" s="52">
        <v>2009</v>
      </c>
      <c r="D72" s="182" t="s">
        <v>19</v>
      </c>
      <c r="E72" s="26">
        <f t="shared" si="3"/>
        <v>0</v>
      </c>
      <c r="F72" s="140"/>
      <c r="G72" s="570"/>
      <c r="H72" s="140"/>
      <c r="I72" s="118"/>
      <c r="J72" s="140"/>
      <c r="K72" s="118"/>
      <c r="L72" s="117"/>
      <c r="M72" s="118"/>
      <c r="N72" s="140"/>
      <c r="O72" s="118"/>
      <c r="P72" s="140"/>
      <c r="Q72" s="118"/>
      <c r="R72" s="115"/>
      <c r="S72" s="701"/>
      <c r="T72" s="140"/>
      <c r="U72" s="118"/>
      <c r="V72" s="140"/>
      <c r="W72" s="118"/>
      <c r="X72" s="117"/>
      <c r="Y72" s="118"/>
      <c r="Z72" s="140"/>
      <c r="AA72" s="118"/>
      <c r="AB72" s="140"/>
      <c r="AC72" s="118"/>
      <c r="AD72" s="140"/>
      <c r="AE72" s="118"/>
      <c r="AF72" s="140"/>
      <c r="AG72" s="118"/>
      <c r="AH72" s="140"/>
      <c r="AI72" s="118"/>
      <c r="AJ72" s="140"/>
      <c r="AK72" s="118"/>
      <c r="AL72" s="237">
        <f t="shared" si="1"/>
        <v>63</v>
      </c>
    </row>
    <row r="73" spans="1:38" s="50" customFormat="1" ht="20.25" hidden="1" customHeight="1" x14ac:dyDescent="0.35">
      <c r="A73" s="237">
        <v>28</v>
      </c>
      <c r="B73" s="163" t="s">
        <v>120</v>
      </c>
      <c r="C73" s="77">
        <v>2009</v>
      </c>
      <c r="D73" s="235" t="s">
        <v>95</v>
      </c>
      <c r="E73" s="26">
        <f t="shared" si="3"/>
        <v>0</v>
      </c>
      <c r="F73" s="117"/>
      <c r="G73" s="570"/>
      <c r="H73" s="140"/>
      <c r="I73" s="118"/>
      <c r="J73" s="140"/>
      <c r="K73" s="118"/>
      <c r="L73" s="140"/>
      <c r="M73" s="118"/>
      <c r="N73" s="140"/>
      <c r="O73" s="118"/>
      <c r="P73" s="140"/>
      <c r="Q73" s="118"/>
      <c r="R73" s="115"/>
      <c r="S73" s="701"/>
      <c r="T73" s="140"/>
      <c r="U73" s="118"/>
      <c r="V73" s="140"/>
      <c r="W73" s="118"/>
      <c r="X73" s="117"/>
      <c r="Y73" s="118"/>
      <c r="Z73" s="140"/>
      <c r="AA73" s="118"/>
      <c r="AB73" s="140"/>
      <c r="AC73" s="118"/>
      <c r="AD73" s="140"/>
      <c r="AE73" s="118"/>
      <c r="AF73" s="140"/>
      <c r="AG73" s="118"/>
      <c r="AH73" s="140"/>
      <c r="AI73" s="118"/>
      <c r="AJ73" s="140"/>
      <c r="AK73" s="118"/>
      <c r="AL73" s="237">
        <f t="shared" si="1"/>
        <v>64</v>
      </c>
    </row>
    <row r="74" spans="1:38" s="50" customFormat="1" ht="20.25" hidden="1" customHeight="1" x14ac:dyDescent="0.35">
      <c r="A74" s="237">
        <v>28</v>
      </c>
      <c r="B74" s="177" t="s">
        <v>270</v>
      </c>
      <c r="C74" s="77">
        <v>2008</v>
      </c>
      <c r="D74" s="202" t="s">
        <v>68</v>
      </c>
      <c r="E74" s="26">
        <f t="shared" si="3"/>
        <v>0</v>
      </c>
      <c r="F74" s="140"/>
      <c r="G74" s="570"/>
      <c r="H74" s="140"/>
      <c r="I74" s="118"/>
      <c r="J74" s="117"/>
      <c r="K74" s="118"/>
      <c r="L74" s="140"/>
      <c r="M74" s="118"/>
      <c r="N74" s="140">
        <v>91</v>
      </c>
      <c r="O74" s="118">
        <v>0</v>
      </c>
      <c r="P74" s="140"/>
      <c r="Q74" s="118"/>
      <c r="R74" s="115"/>
      <c r="S74" s="701"/>
      <c r="T74" s="117"/>
      <c r="U74" s="118"/>
      <c r="V74" s="117"/>
      <c r="W74" s="118"/>
      <c r="X74" s="140"/>
      <c r="Y74" s="118"/>
      <c r="Z74" s="140"/>
      <c r="AA74" s="118"/>
      <c r="AB74" s="140"/>
      <c r="AC74" s="118"/>
      <c r="AD74" s="140"/>
      <c r="AE74" s="118"/>
      <c r="AF74" s="140"/>
      <c r="AG74" s="118"/>
      <c r="AH74" s="140"/>
      <c r="AI74" s="118"/>
      <c r="AJ74" s="140"/>
      <c r="AK74" s="118"/>
      <c r="AL74" s="237">
        <f t="shared" si="1"/>
        <v>65</v>
      </c>
    </row>
    <row r="75" spans="1:38" s="50" customFormat="1" ht="20.25" hidden="1" customHeight="1" x14ac:dyDescent="0.35">
      <c r="A75" s="237">
        <v>28</v>
      </c>
      <c r="B75" s="162" t="s">
        <v>236</v>
      </c>
      <c r="C75" s="52">
        <v>2009</v>
      </c>
      <c r="D75" s="151" t="s">
        <v>23</v>
      </c>
      <c r="E75" s="26">
        <f t="shared" si="3"/>
        <v>0</v>
      </c>
      <c r="F75" s="117"/>
      <c r="G75" s="570"/>
      <c r="H75" s="140"/>
      <c r="I75" s="118"/>
      <c r="J75" s="140"/>
      <c r="K75" s="118"/>
      <c r="L75" s="140"/>
      <c r="M75" s="118"/>
      <c r="N75" s="140"/>
      <c r="O75" s="118"/>
      <c r="P75" s="140"/>
      <c r="Q75" s="118"/>
      <c r="R75" s="115"/>
      <c r="S75" s="701"/>
      <c r="T75" s="117"/>
      <c r="U75" s="118"/>
      <c r="V75" s="117"/>
      <c r="W75" s="118"/>
      <c r="X75" s="140"/>
      <c r="Y75" s="118"/>
      <c r="Z75" s="140"/>
      <c r="AA75" s="118"/>
      <c r="AB75" s="140"/>
      <c r="AC75" s="118"/>
      <c r="AD75" s="140"/>
      <c r="AE75" s="118"/>
      <c r="AF75" s="140"/>
      <c r="AG75" s="118"/>
      <c r="AH75" s="140"/>
      <c r="AI75" s="118"/>
      <c r="AJ75" s="140"/>
      <c r="AK75" s="118"/>
      <c r="AL75" s="237">
        <f t="shared" ref="AL75:AL107" si="4">AL74+1</f>
        <v>66</v>
      </c>
    </row>
    <row r="76" spans="1:38" s="50" customFormat="1" ht="20.25" hidden="1" customHeight="1" x14ac:dyDescent="0.35">
      <c r="A76" s="237">
        <v>28</v>
      </c>
      <c r="B76" s="148" t="s">
        <v>431</v>
      </c>
      <c r="C76" s="62">
        <v>2007</v>
      </c>
      <c r="D76" s="145" t="s">
        <v>68</v>
      </c>
      <c r="E76" s="26">
        <f t="shared" si="3"/>
        <v>0</v>
      </c>
      <c r="F76" s="117"/>
      <c r="G76" s="570"/>
      <c r="H76" s="140"/>
      <c r="I76" s="118"/>
      <c r="J76" s="140"/>
      <c r="K76" s="118"/>
      <c r="L76" s="140"/>
      <c r="M76" s="118"/>
      <c r="N76" s="140"/>
      <c r="O76" s="118"/>
      <c r="P76" s="140"/>
      <c r="Q76" s="118"/>
      <c r="R76" s="115"/>
      <c r="S76" s="701"/>
      <c r="T76" s="140"/>
      <c r="U76" s="118"/>
      <c r="V76" s="140"/>
      <c r="W76" s="118"/>
      <c r="X76" s="140"/>
      <c r="Y76" s="118"/>
      <c r="Z76" s="140"/>
      <c r="AA76" s="118"/>
      <c r="AB76" s="140"/>
      <c r="AC76" s="118"/>
      <c r="AD76" s="140"/>
      <c r="AE76" s="118"/>
      <c r="AF76" s="140"/>
      <c r="AG76" s="118"/>
      <c r="AH76" s="140"/>
      <c r="AI76" s="118"/>
      <c r="AJ76" s="140"/>
      <c r="AK76" s="118"/>
      <c r="AL76" s="237">
        <f t="shared" si="4"/>
        <v>67</v>
      </c>
    </row>
    <row r="77" spans="1:38" s="50" customFormat="1" ht="20.25" hidden="1" customHeight="1" x14ac:dyDescent="0.35">
      <c r="A77" s="237">
        <v>28</v>
      </c>
      <c r="B77" s="263" t="s">
        <v>435</v>
      </c>
      <c r="C77" s="77">
        <v>2009</v>
      </c>
      <c r="D77" s="264" t="s">
        <v>68</v>
      </c>
      <c r="E77" s="26">
        <f t="shared" si="3"/>
        <v>0</v>
      </c>
      <c r="F77" s="140"/>
      <c r="G77" s="570"/>
      <c r="H77" s="140"/>
      <c r="I77" s="118"/>
      <c r="J77" s="140"/>
      <c r="K77" s="118"/>
      <c r="L77" s="140"/>
      <c r="M77" s="118"/>
      <c r="N77" s="140"/>
      <c r="O77" s="118"/>
      <c r="P77" s="140"/>
      <c r="Q77" s="118"/>
      <c r="R77" s="115"/>
      <c r="S77" s="701"/>
      <c r="T77" s="140"/>
      <c r="U77" s="118"/>
      <c r="V77" s="140"/>
      <c r="W77" s="118"/>
      <c r="X77" s="140"/>
      <c r="Y77" s="118"/>
      <c r="Z77" s="140"/>
      <c r="AA77" s="118"/>
      <c r="AB77" s="140"/>
      <c r="AC77" s="118"/>
      <c r="AD77" s="140"/>
      <c r="AE77" s="118"/>
      <c r="AF77" s="140"/>
      <c r="AG77" s="118"/>
      <c r="AH77" s="140"/>
      <c r="AI77" s="118"/>
      <c r="AJ77" s="140"/>
      <c r="AK77" s="118"/>
      <c r="AL77" s="237">
        <f t="shared" si="4"/>
        <v>68</v>
      </c>
    </row>
    <row r="78" spans="1:38" s="50" customFormat="1" ht="20.25" hidden="1" customHeight="1" x14ac:dyDescent="0.35">
      <c r="A78" s="237">
        <v>28</v>
      </c>
      <c r="B78" s="148" t="s">
        <v>434</v>
      </c>
      <c r="C78" s="62">
        <v>2007</v>
      </c>
      <c r="D78" s="145" t="s">
        <v>68</v>
      </c>
      <c r="E78" s="26">
        <f t="shared" si="3"/>
        <v>0</v>
      </c>
      <c r="F78" s="140"/>
      <c r="G78" s="570"/>
      <c r="H78" s="140"/>
      <c r="I78" s="118"/>
      <c r="J78" s="140"/>
      <c r="K78" s="118"/>
      <c r="L78" s="140"/>
      <c r="M78" s="118"/>
      <c r="N78" s="140"/>
      <c r="O78" s="118"/>
      <c r="P78" s="117"/>
      <c r="Q78" s="118"/>
      <c r="R78" s="139"/>
      <c r="S78" s="701"/>
      <c r="T78" s="140"/>
      <c r="U78" s="118"/>
      <c r="V78" s="140"/>
      <c r="W78" s="118"/>
      <c r="X78" s="140"/>
      <c r="Y78" s="118"/>
      <c r="Z78" s="140"/>
      <c r="AA78" s="118"/>
      <c r="AB78" s="140"/>
      <c r="AC78" s="118"/>
      <c r="AD78" s="140"/>
      <c r="AE78" s="118"/>
      <c r="AF78" s="140"/>
      <c r="AG78" s="118"/>
      <c r="AH78" s="140"/>
      <c r="AI78" s="118"/>
      <c r="AJ78" s="140"/>
      <c r="AK78" s="118"/>
      <c r="AL78" s="237">
        <f t="shared" si="4"/>
        <v>69</v>
      </c>
    </row>
    <row r="79" spans="1:38" s="50" customFormat="1" ht="20.25" hidden="1" customHeight="1" x14ac:dyDescent="0.35">
      <c r="A79" s="237">
        <v>28</v>
      </c>
      <c r="B79" s="199" t="s">
        <v>332</v>
      </c>
      <c r="C79" s="77">
        <v>2008</v>
      </c>
      <c r="D79" s="200" t="s">
        <v>38</v>
      </c>
      <c r="E79" s="26">
        <f t="shared" si="3"/>
        <v>0</v>
      </c>
      <c r="F79" s="140"/>
      <c r="G79" s="570"/>
      <c r="H79" s="140"/>
      <c r="I79" s="118"/>
      <c r="J79" s="140"/>
      <c r="K79" s="118"/>
      <c r="L79" s="140"/>
      <c r="M79" s="118"/>
      <c r="N79" s="140"/>
      <c r="O79" s="118"/>
      <c r="P79" s="117"/>
      <c r="Q79" s="118"/>
      <c r="R79" s="139"/>
      <c r="S79" s="701"/>
      <c r="T79" s="140"/>
      <c r="U79" s="118"/>
      <c r="V79" s="140"/>
      <c r="W79" s="118"/>
      <c r="X79" s="140"/>
      <c r="Y79" s="118"/>
      <c r="Z79" s="140"/>
      <c r="AA79" s="118"/>
      <c r="AB79" s="140"/>
      <c r="AC79" s="118"/>
      <c r="AD79" s="140"/>
      <c r="AE79" s="118"/>
      <c r="AF79" s="140"/>
      <c r="AG79" s="118"/>
      <c r="AH79" s="140"/>
      <c r="AI79" s="118"/>
      <c r="AJ79" s="140"/>
      <c r="AK79" s="118"/>
      <c r="AL79" s="237">
        <f t="shared" si="4"/>
        <v>70</v>
      </c>
    </row>
    <row r="80" spans="1:38" s="50" customFormat="1" ht="20.25" hidden="1" customHeight="1" x14ac:dyDescent="0.35">
      <c r="A80" s="237">
        <v>28</v>
      </c>
      <c r="B80" s="148" t="s">
        <v>433</v>
      </c>
      <c r="C80" s="62">
        <v>2007</v>
      </c>
      <c r="D80" s="145" t="s">
        <v>68</v>
      </c>
      <c r="E80" s="26">
        <f t="shared" si="3"/>
        <v>0</v>
      </c>
      <c r="F80" s="117"/>
      <c r="G80" s="570"/>
      <c r="H80" s="117"/>
      <c r="I80" s="118"/>
      <c r="J80" s="140"/>
      <c r="K80" s="118"/>
      <c r="L80" s="140"/>
      <c r="M80" s="118"/>
      <c r="N80" s="117"/>
      <c r="O80" s="118"/>
      <c r="P80" s="117"/>
      <c r="Q80" s="118"/>
      <c r="R80" s="115"/>
      <c r="S80" s="701"/>
      <c r="T80" s="140"/>
      <c r="U80" s="118"/>
      <c r="V80" s="140"/>
      <c r="W80" s="118"/>
      <c r="X80" s="140"/>
      <c r="Y80" s="118"/>
      <c r="Z80" s="140"/>
      <c r="AA80" s="118"/>
      <c r="AB80" s="140"/>
      <c r="AC80" s="118"/>
      <c r="AD80" s="140"/>
      <c r="AE80" s="118"/>
      <c r="AF80" s="140"/>
      <c r="AG80" s="118"/>
      <c r="AH80" s="140"/>
      <c r="AI80" s="118"/>
      <c r="AJ80" s="140"/>
      <c r="AK80" s="118"/>
      <c r="AL80" s="237">
        <f t="shared" si="4"/>
        <v>71</v>
      </c>
    </row>
    <row r="81" spans="1:38" s="50" customFormat="1" ht="20.25" hidden="1" customHeight="1" x14ac:dyDescent="0.35">
      <c r="A81" s="237">
        <v>28</v>
      </c>
      <c r="B81" s="132" t="s">
        <v>223</v>
      </c>
      <c r="C81" s="77">
        <v>2009</v>
      </c>
      <c r="D81" s="156" t="s">
        <v>29</v>
      </c>
      <c r="E81" s="26">
        <f t="shared" si="3"/>
        <v>0</v>
      </c>
      <c r="F81" s="117"/>
      <c r="G81" s="570"/>
      <c r="H81" s="117"/>
      <c r="I81" s="118"/>
      <c r="J81" s="140"/>
      <c r="K81" s="118"/>
      <c r="L81" s="140"/>
      <c r="M81" s="118"/>
      <c r="N81" s="117"/>
      <c r="O81" s="118"/>
      <c r="P81" s="140"/>
      <c r="Q81" s="118"/>
      <c r="R81" s="139"/>
      <c r="S81" s="701"/>
      <c r="T81" s="140"/>
      <c r="U81" s="118"/>
      <c r="V81" s="140"/>
      <c r="W81" s="118"/>
      <c r="X81" s="140"/>
      <c r="Y81" s="118"/>
      <c r="Z81" s="140"/>
      <c r="AA81" s="118"/>
      <c r="AB81" s="140"/>
      <c r="AC81" s="118"/>
      <c r="AD81" s="140"/>
      <c r="AE81" s="118"/>
      <c r="AF81" s="140"/>
      <c r="AG81" s="118"/>
      <c r="AH81" s="140"/>
      <c r="AI81" s="118"/>
      <c r="AJ81" s="140"/>
      <c r="AK81" s="118"/>
      <c r="AL81" s="237">
        <f t="shared" si="4"/>
        <v>72</v>
      </c>
    </row>
    <row r="82" spans="1:38" s="50" customFormat="1" ht="20.25" hidden="1" customHeight="1" x14ac:dyDescent="0.35">
      <c r="A82" s="237">
        <v>28</v>
      </c>
      <c r="B82" s="188" t="s">
        <v>303</v>
      </c>
      <c r="C82" s="77">
        <v>2008</v>
      </c>
      <c r="D82" s="187" t="s">
        <v>12</v>
      </c>
      <c r="E82" s="26">
        <f t="shared" si="3"/>
        <v>0</v>
      </c>
      <c r="F82" s="140"/>
      <c r="G82" s="570"/>
      <c r="H82" s="117"/>
      <c r="I82" s="118"/>
      <c r="J82" s="117"/>
      <c r="K82" s="118"/>
      <c r="L82" s="117"/>
      <c r="M82" s="118"/>
      <c r="N82" s="117"/>
      <c r="O82" s="118"/>
      <c r="P82" s="140"/>
      <c r="Q82" s="118"/>
      <c r="R82" s="139"/>
      <c r="S82" s="700"/>
      <c r="T82" s="140"/>
      <c r="U82" s="118"/>
      <c r="V82" s="140"/>
      <c r="W82" s="118"/>
      <c r="X82" s="140"/>
      <c r="Y82" s="118"/>
      <c r="Z82" s="140"/>
      <c r="AA82" s="118"/>
      <c r="AB82" s="140"/>
      <c r="AC82" s="118"/>
      <c r="AD82" s="140"/>
      <c r="AE82" s="118"/>
      <c r="AF82" s="140"/>
      <c r="AG82" s="118"/>
      <c r="AH82" s="140"/>
      <c r="AI82" s="118"/>
      <c r="AJ82" s="140"/>
      <c r="AK82" s="118"/>
      <c r="AL82" s="237">
        <f t="shared" si="4"/>
        <v>73</v>
      </c>
    </row>
    <row r="83" spans="1:38" s="50" customFormat="1" ht="20.25" hidden="1" customHeight="1" x14ac:dyDescent="0.35">
      <c r="A83" s="237">
        <v>28</v>
      </c>
      <c r="B83" s="199" t="s">
        <v>333</v>
      </c>
      <c r="C83" s="77">
        <v>2008</v>
      </c>
      <c r="D83" s="200" t="s">
        <v>7</v>
      </c>
      <c r="E83" s="26">
        <f t="shared" si="3"/>
        <v>0</v>
      </c>
      <c r="F83" s="140"/>
      <c r="G83" s="570"/>
      <c r="H83" s="140"/>
      <c r="I83" s="118"/>
      <c r="J83" s="117"/>
      <c r="K83" s="118"/>
      <c r="L83" s="117"/>
      <c r="M83" s="118"/>
      <c r="N83" s="140"/>
      <c r="O83" s="118"/>
      <c r="P83" s="140"/>
      <c r="Q83" s="118"/>
      <c r="R83" s="139"/>
      <c r="S83" s="700"/>
      <c r="T83" s="140"/>
      <c r="U83" s="118"/>
      <c r="V83" s="140"/>
      <c r="W83" s="118"/>
      <c r="X83" s="140"/>
      <c r="Y83" s="118"/>
      <c r="Z83" s="140"/>
      <c r="AA83" s="118"/>
      <c r="AB83" s="140"/>
      <c r="AC83" s="118"/>
      <c r="AD83" s="140"/>
      <c r="AE83" s="118"/>
      <c r="AF83" s="140"/>
      <c r="AG83" s="118"/>
      <c r="AH83" s="140"/>
      <c r="AI83" s="118"/>
      <c r="AJ83" s="140"/>
      <c r="AK83" s="118"/>
      <c r="AL83" s="237">
        <f t="shared" si="4"/>
        <v>74</v>
      </c>
    </row>
    <row r="84" spans="1:38" s="50" customFormat="1" ht="20.25" hidden="1" customHeight="1" x14ac:dyDescent="0.35">
      <c r="A84" s="237">
        <v>28</v>
      </c>
      <c r="B84" s="164" t="s">
        <v>211</v>
      </c>
      <c r="C84" s="77">
        <v>2009</v>
      </c>
      <c r="D84" s="99" t="s">
        <v>44</v>
      </c>
      <c r="E84" s="26">
        <f t="shared" ref="E84:E108" si="5">G84+I84+K84+M84+O84+Q84+S84+U84+W84+Y84+AA84+AC84+AE84+AG84+AI84+AK84</f>
        <v>0</v>
      </c>
      <c r="F84" s="140"/>
      <c r="G84" s="570"/>
      <c r="H84" s="140"/>
      <c r="I84" s="118"/>
      <c r="J84" s="117"/>
      <c r="K84" s="118"/>
      <c r="L84" s="117"/>
      <c r="M84" s="118"/>
      <c r="N84" s="140"/>
      <c r="O84" s="118"/>
      <c r="P84" s="140"/>
      <c r="Q84" s="118"/>
      <c r="R84" s="139"/>
      <c r="S84" s="700"/>
      <c r="T84" s="140"/>
      <c r="U84" s="118"/>
      <c r="V84" s="140"/>
      <c r="W84" s="118"/>
      <c r="X84" s="140"/>
      <c r="Y84" s="118"/>
      <c r="Z84" s="140"/>
      <c r="AA84" s="118"/>
      <c r="AB84" s="140"/>
      <c r="AC84" s="118"/>
      <c r="AD84" s="140"/>
      <c r="AE84" s="118"/>
      <c r="AF84" s="140"/>
      <c r="AG84" s="118"/>
      <c r="AH84" s="140"/>
      <c r="AI84" s="118"/>
      <c r="AJ84" s="140"/>
      <c r="AK84" s="118"/>
      <c r="AL84" s="237">
        <f t="shared" si="4"/>
        <v>75</v>
      </c>
    </row>
    <row r="85" spans="1:38" s="50" customFormat="1" ht="20.25" hidden="1" customHeight="1" x14ac:dyDescent="0.35">
      <c r="A85" s="237">
        <v>28</v>
      </c>
      <c r="B85" s="163" t="s">
        <v>57</v>
      </c>
      <c r="C85" s="77">
        <v>2008</v>
      </c>
      <c r="D85" s="79" t="s">
        <v>58</v>
      </c>
      <c r="E85" s="26">
        <f t="shared" si="5"/>
        <v>0</v>
      </c>
      <c r="F85" s="140"/>
      <c r="G85" s="570"/>
      <c r="H85" s="140"/>
      <c r="I85" s="118"/>
      <c r="J85" s="140"/>
      <c r="K85" s="118"/>
      <c r="L85" s="140"/>
      <c r="M85" s="118"/>
      <c r="N85" s="140"/>
      <c r="O85" s="118"/>
      <c r="P85" s="140"/>
      <c r="Q85" s="118"/>
      <c r="R85" s="139"/>
      <c r="S85" s="700"/>
      <c r="T85" s="140"/>
      <c r="U85" s="118"/>
      <c r="V85" s="140"/>
      <c r="W85" s="118"/>
      <c r="X85" s="140"/>
      <c r="Y85" s="118"/>
      <c r="Z85" s="140"/>
      <c r="AA85" s="118"/>
      <c r="AB85" s="140"/>
      <c r="AC85" s="118"/>
      <c r="AD85" s="140"/>
      <c r="AE85" s="118"/>
      <c r="AF85" s="140"/>
      <c r="AG85" s="118"/>
      <c r="AH85" s="140"/>
      <c r="AI85" s="118"/>
      <c r="AJ85" s="140"/>
      <c r="AK85" s="118"/>
      <c r="AL85" s="237">
        <f t="shared" si="4"/>
        <v>76</v>
      </c>
    </row>
    <row r="86" spans="1:38" s="50" customFormat="1" ht="20.25" hidden="1" customHeight="1" x14ac:dyDescent="0.35">
      <c r="A86" s="237">
        <v>28</v>
      </c>
      <c r="B86" s="549" t="s">
        <v>245</v>
      </c>
      <c r="C86" s="77">
        <v>2009</v>
      </c>
      <c r="D86" s="155" t="s">
        <v>7</v>
      </c>
      <c r="E86" s="26">
        <f t="shared" si="5"/>
        <v>0</v>
      </c>
      <c r="F86" s="140"/>
      <c r="G86" s="570"/>
      <c r="H86" s="140"/>
      <c r="I86" s="118"/>
      <c r="J86" s="140"/>
      <c r="K86" s="118"/>
      <c r="L86" s="140"/>
      <c r="M86" s="118"/>
      <c r="N86" s="140"/>
      <c r="O86" s="118"/>
      <c r="P86" s="140"/>
      <c r="Q86" s="118"/>
      <c r="R86" s="139"/>
      <c r="S86" s="700"/>
      <c r="T86" s="140"/>
      <c r="U86" s="118"/>
      <c r="V86" s="140"/>
      <c r="W86" s="118"/>
      <c r="X86" s="140"/>
      <c r="Y86" s="118"/>
      <c r="Z86" s="140"/>
      <c r="AA86" s="118"/>
      <c r="AB86" s="140"/>
      <c r="AC86" s="118"/>
      <c r="AD86" s="140"/>
      <c r="AE86" s="118"/>
      <c r="AF86" s="140"/>
      <c r="AG86" s="118"/>
      <c r="AH86" s="140"/>
      <c r="AI86" s="118"/>
      <c r="AJ86" s="140"/>
      <c r="AK86" s="118"/>
      <c r="AL86" s="237">
        <f t="shared" si="4"/>
        <v>77</v>
      </c>
    </row>
    <row r="87" spans="1:38" s="50" customFormat="1" ht="20.25" hidden="1" customHeight="1" x14ac:dyDescent="0.35">
      <c r="A87" s="237">
        <v>28</v>
      </c>
      <c r="B87" s="339" t="s">
        <v>321</v>
      </c>
      <c r="C87" s="77">
        <v>2008</v>
      </c>
      <c r="D87" s="659" t="s">
        <v>132</v>
      </c>
      <c r="E87" s="26">
        <f t="shared" si="5"/>
        <v>0</v>
      </c>
      <c r="F87" s="140"/>
      <c r="G87" s="570"/>
      <c r="H87" s="140"/>
      <c r="I87" s="118"/>
      <c r="J87" s="140"/>
      <c r="K87" s="118"/>
      <c r="L87" s="140"/>
      <c r="M87" s="118"/>
      <c r="N87" s="140"/>
      <c r="O87" s="118"/>
      <c r="P87" s="140"/>
      <c r="Q87" s="118"/>
      <c r="R87" s="139"/>
      <c r="S87" s="700"/>
      <c r="T87" s="140"/>
      <c r="U87" s="118"/>
      <c r="V87" s="140"/>
      <c r="W87" s="118"/>
      <c r="X87" s="140"/>
      <c r="Y87" s="118"/>
      <c r="Z87" s="140"/>
      <c r="AA87" s="118"/>
      <c r="AB87" s="140"/>
      <c r="AC87" s="118"/>
      <c r="AD87" s="140"/>
      <c r="AE87" s="118"/>
      <c r="AF87" s="140"/>
      <c r="AG87" s="118"/>
      <c r="AH87" s="140"/>
      <c r="AI87" s="118"/>
      <c r="AJ87" s="140"/>
      <c r="AK87" s="118"/>
      <c r="AL87" s="237">
        <f t="shared" si="4"/>
        <v>78</v>
      </c>
    </row>
    <row r="88" spans="1:38" s="50" customFormat="1" ht="20.25" hidden="1" customHeight="1" x14ac:dyDescent="0.35">
      <c r="A88" s="237">
        <v>28</v>
      </c>
      <c r="B88" s="199" t="s">
        <v>334</v>
      </c>
      <c r="C88" s="77">
        <v>2009</v>
      </c>
      <c r="D88" s="610" t="s">
        <v>38</v>
      </c>
      <c r="E88" s="26">
        <f t="shared" si="5"/>
        <v>0</v>
      </c>
      <c r="F88" s="140"/>
      <c r="G88" s="570"/>
      <c r="H88" s="140"/>
      <c r="I88" s="118"/>
      <c r="J88" s="140"/>
      <c r="K88" s="118"/>
      <c r="L88" s="140"/>
      <c r="M88" s="118"/>
      <c r="N88" s="140"/>
      <c r="O88" s="118"/>
      <c r="P88" s="140"/>
      <c r="Q88" s="118"/>
      <c r="R88" s="139"/>
      <c r="S88" s="700"/>
      <c r="T88" s="140"/>
      <c r="U88" s="118"/>
      <c r="V88" s="140"/>
      <c r="W88" s="118"/>
      <c r="X88" s="140"/>
      <c r="Y88" s="118"/>
      <c r="Z88" s="140"/>
      <c r="AA88" s="118"/>
      <c r="AB88" s="140"/>
      <c r="AC88" s="118"/>
      <c r="AD88" s="140"/>
      <c r="AE88" s="118"/>
      <c r="AF88" s="140"/>
      <c r="AG88" s="118"/>
      <c r="AH88" s="140"/>
      <c r="AI88" s="118"/>
      <c r="AJ88" s="140"/>
      <c r="AK88" s="118"/>
      <c r="AL88" s="237">
        <f t="shared" si="4"/>
        <v>79</v>
      </c>
    </row>
    <row r="89" spans="1:38" s="50" customFormat="1" ht="20.25" hidden="1" customHeight="1" x14ac:dyDescent="0.35">
      <c r="A89" s="237">
        <v>28</v>
      </c>
      <c r="B89" s="633" t="s">
        <v>560</v>
      </c>
      <c r="C89" s="52">
        <v>2008</v>
      </c>
      <c r="D89" s="738" t="s">
        <v>46</v>
      </c>
      <c r="E89" s="26">
        <f t="shared" si="5"/>
        <v>0</v>
      </c>
      <c r="F89" s="140"/>
      <c r="G89" s="570"/>
      <c r="H89" s="140"/>
      <c r="I89" s="118"/>
      <c r="J89" s="140"/>
      <c r="K89" s="118"/>
      <c r="L89" s="140"/>
      <c r="M89" s="118"/>
      <c r="N89" s="140"/>
      <c r="O89" s="118"/>
      <c r="P89" s="140"/>
      <c r="Q89" s="118"/>
      <c r="R89" s="139"/>
      <c r="S89" s="700"/>
      <c r="T89" s="140"/>
      <c r="U89" s="118"/>
      <c r="V89" s="140"/>
      <c r="W89" s="118"/>
      <c r="X89" s="140"/>
      <c r="Y89" s="118"/>
      <c r="Z89" s="140"/>
      <c r="AA89" s="118"/>
      <c r="AB89" s="140"/>
      <c r="AC89" s="118"/>
      <c r="AD89" s="140"/>
      <c r="AE89" s="118"/>
      <c r="AF89" s="140"/>
      <c r="AG89" s="118"/>
      <c r="AH89" s="140"/>
      <c r="AI89" s="118"/>
      <c r="AJ89" s="140"/>
      <c r="AK89" s="118"/>
      <c r="AL89" s="237">
        <f t="shared" si="4"/>
        <v>80</v>
      </c>
    </row>
    <row r="90" spans="1:38" s="50" customFormat="1" ht="20.25" hidden="1" customHeight="1" x14ac:dyDescent="0.35">
      <c r="A90" s="237">
        <v>28</v>
      </c>
      <c r="B90" s="148" t="s">
        <v>410</v>
      </c>
      <c r="C90" s="62">
        <v>2007</v>
      </c>
      <c r="D90" s="135" t="s">
        <v>370</v>
      </c>
      <c r="E90" s="26">
        <f t="shared" si="5"/>
        <v>0</v>
      </c>
      <c r="F90" s="117"/>
      <c r="G90" s="570"/>
      <c r="H90" s="140"/>
      <c r="I90" s="118"/>
      <c r="J90" s="140"/>
      <c r="K90" s="118"/>
      <c r="L90" s="140"/>
      <c r="M90" s="118"/>
      <c r="N90" s="140"/>
      <c r="O90" s="118"/>
      <c r="P90" s="140"/>
      <c r="Q90" s="118"/>
      <c r="R90" s="139"/>
      <c r="S90" s="700"/>
      <c r="T90" s="140"/>
      <c r="U90" s="118"/>
      <c r="V90" s="140"/>
      <c r="W90" s="118"/>
      <c r="X90" s="140"/>
      <c r="Y90" s="118"/>
      <c r="Z90" s="140"/>
      <c r="AA90" s="118"/>
      <c r="AB90" s="140"/>
      <c r="AC90" s="118"/>
      <c r="AD90" s="140"/>
      <c r="AE90" s="118"/>
      <c r="AF90" s="140"/>
      <c r="AG90" s="118"/>
      <c r="AH90" s="140"/>
      <c r="AI90" s="118"/>
      <c r="AJ90" s="140"/>
      <c r="AK90" s="118"/>
      <c r="AL90" s="237">
        <f t="shared" si="4"/>
        <v>81</v>
      </c>
    </row>
    <row r="91" spans="1:38" s="50" customFormat="1" ht="20.25" hidden="1" customHeight="1" x14ac:dyDescent="0.35">
      <c r="A91" s="237">
        <v>28</v>
      </c>
      <c r="B91" s="199" t="s">
        <v>331</v>
      </c>
      <c r="C91" s="77">
        <v>2009</v>
      </c>
      <c r="D91" s="610" t="s">
        <v>38</v>
      </c>
      <c r="E91" s="26">
        <f t="shared" si="5"/>
        <v>0</v>
      </c>
      <c r="F91" s="140"/>
      <c r="G91" s="570"/>
      <c r="H91" s="140"/>
      <c r="I91" s="118"/>
      <c r="J91" s="140"/>
      <c r="K91" s="118"/>
      <c r="L91" s="140"/>
      <c r="M91" s="118"/>
      <c r="N91" s="140"/>
      <c r="O91" s="118"/>
      <c r="P91" s="140"/>
      <c r="Q91" s="118"/>
      <c r="R91" s="139"/>
      <c r="S91" s="700"/>
      <c r="T91" s="140"/>
      <c r="U91" s="118"/>
      <c r="V91" s="140"/>
      <c r="W91" s="118"/>
      <c r="X91" s="140"/>
      <c r="Y91" s="118"/>
      <c r="Z91" s="140"/>
      <c r="AA91" s="118"/>
      <c r="AB91" s="140"/>
      <c r="AC91" s="118"/>
      <c r="AD91" s="140"/>
      <c r="AE91" s="118"/>
      <c r="AF91" s="140"/>
      <c r="AG91" s="118"/>
      <c r="AH91" s="140"/>
      <c r="AI91" s="118"/>
      <c r="AJ91" s="140"/>
      <c r="AK91" s="118"/>
      <c r="AL91" s="237">
        <f t="shared" si="4"/>
        <v>82</v>
      </c>
    </row>
    <row r="92" spans="1:38" s="50" customFormat="1" ht="20.25" hidden="1" customHeight="1" x14ac:dyDescent="0.35">
      <c r="A92" s="237">
        <v>28</v>
      </c>
      <c r="B92" s="333" t="s">
        <v>193</v>
      </c>
      <c r="C92" s="77">
        <v>2008</v>
      </c>
      <c r="D92" s="632" t="s">
        <v>23</v>
      </c>
      <c r="E92" s="26">
        <f t="shared" si="5"/>
        <v>0</v>
      </c>
      <c r="F92" s="140"/>
      <c r="G92" s="570"/>
      <c r="H92" s="140"/>
      <c r="I92" s="118"/>
      <c r="J92" s="140"/>
      <c r="K92" s="118"/>
      <c r="L92" s="140"/>
      <c r="M92" s="118"/>
      <c r="N92" s="140"/>
      <c r="O92" s="118"/>
      <c r="P92" s="140"/>
      <c r="Q92" s="118"/>
      <c r="R92" s="139"/>
      <c r="S92" s="700"/>
      <c r="T92" s="140"/>
      <c r="U92" s="118"/>
      <c r="V92" s="140"/>
      <c r="W92" s="118"/>
      <c r="X92" s="117"/>
      <c r="Y92" s="118"/>
      <c r="Z92" s="140"/>
      <c r="AA92" s="118"/>
      <c r="AB92" s="140"/>
      <c r="AC92" s="118"/>
      <c r="AD92" s="140"/>
      <c r="AE92" s="118"/>
      <c r="AF92" s="140"/>
      <c r="AG92" s="118"/>
      <c r="AH92" s="140"/>
      <c r="AI92" s="118"/>
      <c r="AJ92" s="140"/>
      <c r="AK92" s="118"/>
      <c r="AL92" s="237">
        <f t="shared" si="4"/>
        <v>83</v>
      </c>
    </row>
    <row r="93" spans="1:38" s="50" customFormat="1" ht="20.25" hidden="1" customHeight="1" x14ac:dyDescent="0.35">
      <c r="A93" s="237">
        <v>28</v>
      </c>
      <c r="B93" s="163" t="s">
        <v>118</v>
      </c>
      <c r="C93" s="77">
        <v>2008</v>
      </c>
      <c r="D93" s="150" t="s">
        <v>25</v>
      </c>
      <c r="E93" s="26">
        <f t="shared" si="5"/>
        <v>0</v>
      </c>
      <c r="F93" s="140"/>
      <c r="G93" s="570"/>
      <c r="H93" s="140"/>
      <c r="I93" s="118"/>
      <c r="J93" s="140"/>
      <c r="K93" s="118"/>
      <c r="L93" s="140"/>
      <c r="M93" s="118"/>
      <c r="N93" s="140"/>
      <c r="O93" s="118"/>
      <c r="P93" s="140"/>
      <c r="Q93" s="118"/>
      <c r="R93" s="139"/>
      <c r="S93" s="700"/>
      <c r="T93" s="140"/>
      <c r="U93" s="118"/>
      <c r="V93" s="140">
        <v>88</v>
      </c>
      <c r="W93" s="118">
        <v>0</v>
      </c>
      <c r="X93" s="140"/>
      <c r="Y93" s="118"/>
      <c r="Z93" s="140"/>
      <c r="AA93" s="118"/>
      <c r="AB93" s="140"/>
      <c r="AC93" s="118"/>
      <c r="AD93" s="140"/>
      <c r="AE93" s="118"/>
      <c r="AF93" s="140"/>
      <c r="AG93" s="118"/>
      <c r="AH93" s="140"/>
      <c r="AI93" s="118"/>
      <c r="AJ93" s="140"/>
      <c r="AK93" s="118"/>
      <c r="AL93" s="237">
        <f t="shared" si="4"/>
        <v>84</v>
      </c>
    </row>
    <row r="94" spans="1:38" s="50" customFormat="1" ht="20.25" hidden="1" customHeight="1" x14ac:dyDescent="0.35">
      <c r="A94" s="237">
        <v>28</v>
      </c>
      <c r="B94" s="148" t="s">
        <v>355</v>
      </c>
      <c r="C94" s="62">
        <v>2007</v>
      </c>
      <c r="D94" s="145" t="s">
        <v>330</v>
      </c>
      <c r="E94" s="26">
        <f t="shared" si="5"/>
        <v>0</v>
      </c>
      <c r="F94" s="140"/>
      <c r="G94" s="570"/>
      <c r="H94" s="140"/>
      <c r="I94" s="118"/>
      <c r="J94" s="140"/>
      <c r="K94" s="118"/>
      <c r="L94" s="140"/>
      <c r="M94" s="118"/>
      <c r="N94" s="140"/>
      <c r="O94" s="118"/>
      <c r="P94" s="140"/>
      <c r="Q94" s="118"/>
      <c r="R94" s="139"/>
      <c r="S94" s="700"/>
      <c r="T94" s="140"/>
      <c r="U94" s="118"/>
      <c r="V94" s="140"/>
      <c r="W94" s="118"/>
      <c r="X94" s="140"/>
      <c r="Y94" s="118"/>
      <c r="Z94" s="140"/>
      <c r="AA94" s="118"/>
      <c r="AB94" s="140"/>
      <c r="AC94" s="118"/>
      <c r="AD94" s="140"/>
      <c r="AE94" s="118"/>
      <c r="AF94" s="140"/>
      <c r="AG94" s="118"/>
      <c r="AH94" s="140"/>
      <c r="AI94" s="118"/>
      <c r="AJ94" s="140"/>
      <c r="AK94" s="118"/>
      <c r="AL94" s="237">
        <f t="shared" si="4"/>
        <v>85</v>
      </c>
    </row>
    <row r="95" spans="1:38" s="50" customFormat="1" ht="20.25" hidden="1" customHeight="1" x14ac:dyDescent="0.35">
      <c r="A95" s="237">
        <f t="shared" ref="A95:A100" si="6">A94+1</f>
        <v>29</v>
      </c>
      <c r="B95" s="333" t="s">
        <v>194</v>
      </c>
      <c r="C95" s="77">
        <v>2008</v>
      </c>
      <c r="D95" s="161" t="s">
        <v>181</v>
      </c>
      <c r="E95" s="26">
        <f t="shared" si="5"/>
        <v>0</v>
      </c>
      <c r="F95" s="140"/>
      <c r="G95" s="570"/>
      <c r="H95" s="140"/>
      <c r="I95" s="118"/>
      <c r="J95" s="140"/>
      <c r="K95" s="118"/>
      <c r="L95" s="140"/>
      <c r="M95" s="118"/>
      <c r="N95" s="140"/>
      <c r="O95" s="118"/>
      <c r="P95" s="140"/>
      <c r="Q95" s="118"/>
      <c r="R95" s="139"/>
      <c r="S95" s="700"/>
      <c r="T95" s="140"/>
      <c r="U95" s="118"/>
      <c r="V95" s="140"/>
      <c r="W95" s="118"/>
      <c r="X95" s="140"/>
      <c r="Y95" s="118"/>
      <c r="Z95" s="140"/>
      <c r="AA95" s="118"/>
      <c r="AB95" s="140"/>
      <c r="AC95" s="118"/>
      <c r="AD95" s="140"/>
      <c r="AE95" s="118"/>
      <c r="AF95" s="140"/>
      <c r="AG95" s="118"/>
      <c r="AH95" s="140"/>
      <c r="AI95" s="118"/>
      <c r="AJ95" s="140"/>
      <c r="AK95" s="118"/>
      <c r="AL95" s="237">
        <f t="shared" si="4"/>
        <v>86</v>
      </c>
    </row>
    <row r="96" spans="1:38" s="50" customFormat="1" ht="20.25" hidden="1" customHeight="1" x14ac:dyDescent="0.35">
      <c r="A96" s="237">
        <f t="shared" si="6"/>
        <v>30</v>
      </c>
      <c r="B96" s="334" t="s">
        <v>299</v>
      </c>
      <c r="C96" s="77">
        <v>2009</v>
      </c>
      <c r="D96" s="800" t="s">
        <v>11</v>
      </c>
      <c r="E96" s="26">
        <f t="shared" si="5"/>
        <v>0</v>
      </c>
      <c r="F96" s="140"/>
      <c r="G96" s="570"/>
      <c r="H96" s="140"/>
      <c r="I96" s="118"/>
      <c r="J96" s="140"/>
      <c r="K96" s="118"/>
      <c r="L96" s="140"/>
      <c r="M96" s="118"/>
      <c r="N96" s="140"/>
      <c r="O96" s="118"/>
      <c r="P96" s="140"/>
      <c r="Q96" s="118"/>
      <c r="R96" s="139"/>
      <c r="S96" s="700"/>
      <c r="T96" s="140"/>
      <c r="U96" s="118"/>
      <c r="V96" s="140"/>
      <c r="W96" s="118"/>
      <c r="X96" s="140"/>
      <c r="Y96" s="118"/>
      <c r="Z96" s="140"/>
      <c r="AA96" s="118"/>
      <c r="AB96" s="140"/>
      <c r="AC96" s="118"/>
      <c r="AD96" s="140"/>
      <c r="AE96" s="118"/>
      <c r="AF96" s="140"/>
      <c r="AG96" s="118"/>
      <c r="AH96" s="140"/>
      <c r="AI96" s="118"/>
      <c r="AJ96" s="140"/>
      <c r="AK96" s="118"/>
      <c r="AL96" s="237">
        <f t="shared" si="4"/>
        <v>87</v>
      </c>
    </row>
    <row r="97" spans="1:40" s="50" customFormat="1" ht="20.25" hidden="1" customHeight="1" x14ac:dyDescent="0.35">
      <c r="A97" s="237">
        <f t="shared" si="6"/>
        <v>31</v>
      </c>
      <c r="B97" s="177" t="s">
        <v>268</v>
      </c>
      <c r="C97" s="77">
        <v>2008</v>
      </c>
      <c r="D97" s="202" t="s">
        <v>68</v>
      </c>
      <c r="E97" s="26">
        <f t="shared" si="5"/>
        <v>0</v>
      </c>
      <c r="F97" s="140"/>
      <c r="G97" s="570"/>
      <c r="H97" s="140"/>
      <c r="I97" s="118"/>
      <c r="J97" s="140"/>
      <c r="K97" s="118"/>
      <c r="L97" s="140"/>
      <c r="M97" s="118"/>
      <c r="N97" s="140"/>
      <c r="O97" s="118"/>
      <c r="P97" s="140"/>
      <c r="Q97" s="118"/>
      <c r="R97" s="139"/>
      <c r="S97" s="700"/>
      <c r="T97" s="140"/>
      <c r="U97" s="118"/>
      <c r="V97" s="140"/>
      <c r="W97" s="118"/>
      <c r="X97" s="140"/>
      <c r="Y97" s="118"/>
      <c r="Z97" s="140"/>
      <c r="AA97" s="118"/>
      <c r="AB97" s="140"/>
      <c r="AC97" s="118"/>
      <c r="AD97" s="140"/>
      <c r="AE97" s="118"/>
      <c r="AF97" s="140"/>
      <c r="AG97" s="118"/>
      <c r="AH97" s="140"/>
      <c r="AI97" s="118"/>
      <c r="AJ97" s="140"/>
      <c r="AK97" s="118"/>
      <c r="AL97" s="237">
        <f t="shared" si="4"/>
        <v>88</v>
      </c>
    </row>
    <row r="98" spans="1:40" s="50" customFormat="1" ht="20.25" hidden="1" customHeight="1" x14ac:dyDescent="0.35">
      <c r="A98" s="237">
        <f t="shared" si="6"/>
        <v>32</v>
      </c>
      <c r="B98" s="81" t="s">
        <v>52</v>
      </c>
      <c r="C98" s="52">
        <v>2007</v>
      </c>
      <c r="D98" s="75" t="s">
        <v>21</v>
      </c>
      <c r="E98" s="26">
        <f t="shared" si="5"/>
        <v>0</v>
      </c>
      <c r="F98" s="140"/>
      <c r="G98" s="570"/>
      <c r="H98" s="140"/>
      <c r="I98" s="118"/>
      <c r="J98" s="140"/>
      <c r="K98" s="118"/>
      <c r="L98" s="140"/>
      <c r="M98" s="118"/>
      <c r="N98" s="140"/>
      <c r="O98" s="118"/>
      <c r="P98" s="140"/>
      <c r="Q98" s="118"/>
      <c r="R98" s="139"/>
      <c r="S98" s="700"/>
      <c r="T98" s="140"/>
      <c r="U98" s="118"/>
      <c r="V98" s="140"/>
      <c r="W98" s="118"/>
      <c r="X98" s="140"/>
      <c r="Y98" s="118"/>
      <c r="Z98" s="140"/>
      <c r="AA98" s="118"/>
      <c r="AB98" s="140"/>
      <c r="AC98" s="118"/>
      <c r="AD98" s="140"/>
      <c r="AE98" s="118"/>
      <c r="AF98" s="140"/>
      <c r="AG98" s="118"/>
      <c r="AH98" s="140"/>
      <c r="AI98" s="118"/>
      <c r="AJ98" s="140"/>
      <c r="AK98" s="118"/>
      <c r="AL98" s="237">
        <f t="shared" si="4"/>
        <v>89</v>
      </c>
    </row>
    <row r="99" spans="1:40" s="50" customFormat="1" ht="20.25" hidden="1" customHeight="1" x14ac:dyDescent="0.35">
      <c r="A99" s="237">
        <f t="shared" si="6"/>
        <v>33</v>
      </c>
      <c r="B99" s="188" t="s">
        <v>302</v>
      </c>
      <c r="C99" s="77">
        <v>2008</v>
      </c>
      <c r="D99" s="187" t="s">
        <v>12</v>
      </c>
      <c r="E99" s="26">
        <f t="shared" si="5"/>
        <v>0</v>
      </c>
      <c r="F99" s="140"/>
      <c r="G99" s="570"/>
      <c r="H99" s="140"/>
      <c r="I99" s="118"/>
      <c r="J99" s="140"/>
      <c r="K99" s="118"/>
      <c r="L99" s="140"/>
      <c r="M99" s="118"/>
      <c r="N99" s="140"/>
      <c r="O99" s="118"/>
      <c r="P99" s="140"/>
      <c r="Q99" s="118"/>
      <c r="R99" s="139"/>
      <c r="S99" s="700"/>
      <c r="T99" s="140"/>
      <c r="U99" s="118"/>
      <c r="V99" s="140"/>
      <c r="W99" s="118"/>
      <c r="X99" s="140"/>
      <c r="Y99" s="118"/>
      <c r="Z99" s="140"/>
      <c r="AA99" s="118"/>
      <c r="AB99" s="140"/>
      <c r="AC99" s="118"/>
      <c r="AD99" s="140"/>
      <c r="AE99" s="118"/>
      <c r="AF99" s="140"/>
      <c r="AG99" s="118"/>
      <c r="AH99" s="140"/>
      <c r="AI99" s="118"/>
      <c r="AJ99" s="140"/>
      <c r="AK99" s="118"/>
      <c r="AL99" s="237">
        <f t="shared" si="4"/>
        <v>90</v>
      </c>
    </row>
    <row r="100" spans="1:40" s="50" customFormat="1" ht="20.25" hidden="1" customHeight="1" x14ac:dyDescent="0.35">
      <c r="A100" s="237">
        <f t="shared" si="6"/>
        <v>34</v>
      </c>
      <c r="B100" s="255" t="s">
        <v>214</v>
      </c>
      <c r="C100" s="52">
        <v>2008</v>
      </c>
      <c r="D100" s="737" t="s">
        <v>27</v>
      </c>
      <c r="E100" s="26">
        <f t="shared" si="5"/>
        <v>0</v>
      </c>
      <c r="F100" s="140"/>
      <c r="G100" s="570"/>
      <c r="H100" s="140"/>
      <c r="I100" s="118"/>
      <c r="J100" s="140"/>
      <c r="K100" s="118"/>
      <c r="L100" s="140"/>
      <c r="M100" s="118"/>
      <c r="N100" s="140"/>
      <c r="O100" s="118"/>
      <c r="P100" s="140"/>
      <c r="Q100" s="118"/>
      <c r="R100" s="139"/>
      <c r="S100" s="700"/>
      <c r="T100" s="140"/>
      <c r="U100" s="118"/>
      <c r="V100" s="140"/>
      <c r="W100" s="118"/>
      <c r="X100" s="140"/>
      <c r="Y100" s="118"/>
      <c r="Z100" s="140"/>
      <c r="AA100" s="118"/>
      <c r="AB100" s="140"/>
      <c r="AC100" s="118"/>
      <c r="AD100" s="140"/>
      <c r="AE100" s="118"/>
      <c r="AF100" s="140"/>
      <c r="AG100" s="118"/>
      <c r="AH100" s="140"/>
      <c r="AI100" s="118"/>
      <c r="AJ100" s="140"/>
      <c r="AK100" s="118"/>
      <c r="AL100" s="237">
        <f t="shared" si="4"/>
        <v>91</v>
      </c>
    </row>
    <row r="101" spans="1:40" s="50" customFormat="1" ht="20.25" hidden="1" customHeight="1" x14ac:dyDescent="0.35">
      <c r="A101" s="237"/>
      <c r="B101" s="517" t="s">
        <v>153</v>
      </c>
      <c r="C101" s="52">
        <v>2007</v>
      </c>
      <c r="D101" s="628" t="s">
        <v>23</v>
      </c>
      <c r="E101" s="26">
        <f t="shared" si="5"/>
        <v>0</v>
      </c>
      <c r="F101" s="140">
        <v>88</v>
      </c>
      <c r="G101" s="570">
        <v>0</v>
      </c>
      <c r="H101" s="140"/>
      <c r="I101" s="118"/>
      <c r="J101" s="140"/>
      <c r="K101" s="118"/>
      <c r="L101" s="140"/>
      <c r="M101" s="118"/>
      <c r="N101" s="140"/>
      <c r="O101" s="118"/>
      <c r="P101" s="140"/>
      <c r="Q101" s="118"/>
      <c r="R101" s="140"/>
      <c r="S101" s="704"/>
      <c r="T101" s="140"/>
      <c r="U101" s="118"/>
      <c r="V101" s="140"/>
      <c r="W101" s="118"/>
      <c r="X101" s="140"/>
      <c r="Y101" s="118"/>
      <c r="Z101" s="140"/>
      <c r="AA101" s="118"/>
      <c r="AB101" s="140"/>
      <c r="AC101" s="118"/>
      <c r="AD101" s="140"/>
      <c r="AE101" s="118"/>
      <c r="AF101" s="140"/>
      <c r="AG101" s="118"/>
      <c r="AH101" s="140"/>
      <c r="AI101" s="118"/>
      <c r="AJ101" s="140"/>
      <c r="AK101" s="118"/>
      <c r="AL101" s="237">
        <f t="shared" si="4"/>
        <v>92</v>
      </c>
    </row>
    <row r="102" spans="1:40" s="50" customFormat="1" ht="20.25" hidden="1" customHeight="1" x14ac:dyDescent="0.35">
      <c r="A102" s="237"/>
      <c r="B102" s="148" t="s">
        <v>356</v>
      </c>
      <c r="C102" s="62">
        <v>2007</v>
      </c>
      <c r="D102" s="145" t="s">
        <v>330</v>
      </c>
      <c r="E102" s="26">
        <f t="shared" si="5"/>
        <v>0</v>
      </c>
      <c r="F102" s="140"/>
      <c r="G102" s="570"/>
      <c r="H102" s="140"/>
      <c r="I102" s="118"/>
      <c r="J102" s="140"/>
      <c r="K102" s="118"/>
      <c r="L102" s="140"/>
      <c r="M102" s="118"/>
      <c r="N102" s="140"/>
      <c r="O102" s="118"/>
      <c r="P102" s="140"/>
      <c r="Q102" s="118"/>
      <c r="R102" s="140"/>
      <c r="S102" s="704"/>
      <c r="T102" s="140"/>
      <c r="U102" s="118"/>
      <c r="V102" s="140"/>
      <c r="W102" s="118"/>
      <c r="X102" s="140"/>
      <c r="Y102" s="118"/>
      <c r="Z102" s="140"/>
      <c r="AA102" s="118"/>
      <c r="AB102" s="140"/>
      <c r="AC102" s="118"/>
      <c r="AD102" s="140"/>
      <c r="AE102" s="118"/>
      <c r="AF102" s="140"/>
      <c r="AG102" s="118"/>
      <c r="AH102" s="140"/>
      <c r="AI102" s="118"/>
      <c r="AJ102" s="140"/>
      <c r="AK102" s="118"/>
      <c r="AL102" s="237">
        <f t="shared" si="4"/>
        <v>93</v>
      </c>
    </row>
    <row r="103" spans="1:40" s="50" customFormat="1" ht="20.25" hidden="1" customHeight="1" x14ac:dyDescent="0.35">
      <c r="A103" s="237"/>
      <c r="B103" s="148" t="s">
        <v>465</v>
      </c>
      <c r="C103" s="62">
        <v>2007</v>
      </c>
      <c r="D103" s="145" t="s">
        <v>16</v>
      </c>
      <c r="E103" s="26">
        <f t="shared" si="5"/>
        <v>0</v>
      </c>
      <c r="F103" s="140">
        <v>93</v>
      </c>
      <c r="G103" s="570">
        <v>0</v>
      </c>
      <c r="H103" s="140"/>
      <c r="I103" s="118"/>
      <c r="J103" s="140"/>
      <c r="K103" s="118"/>
      <c r="L103" s="140"/>
      <c r="M103" s="118"/>
      <c r="N103" s="140"/>
      <c r="O103" s="118"/>
      <c r="P103" s="140"/>
      <c r="Q103" s="118"/>
      <c r="R103" s="140">
        <v>96</v>
      </c>
      <c r="S103" s="704">
        <v>0</v>
      </c>
      <c r="T103" s="140"/>
      <c r="U103" s="118"/>
      <c r="V103" s="140"/>
      <c r="W103" s="118"/>
      <c r="X103" s="140"/>
      <c r="Y103" s="118"/>
      <c r="Z103" s="140"/>
      <c r="AA103" s="118"/>
      <c r="AB103" s="140"/>
      <c r="AC103" s="118"/>
      <c r="AD103" s="140"/>
      <c r="AE103" s="118"/>
      <c r="AF103" s="140"/>
      <c r="AG103" s="118"/>
      <c r="AH103" s="140"/>
      <c r="AI103" s="118"/>
      <c r="AJ103" s="140"/>
      <c r="AK103" s="118"/>
      <c r="AL103" s="237">
        <f t="shared" si="4"/>
        <v>94</v>
      </c>
    </row>
    <row r="104" spans="1:40" s="50" customFormat="1" ht="20.25" hidden="1" customHeight="1" x14ac:dyDescent="0.35">
      <c r="A104" s="237"/>
      <c r="B104" s="164" t="s">
        <v>201</v>
      </c>
      <c r="C104" s="77">
        <v>2009</v>
      </c>
      <c r="D104" s="160" t="s">
        <v>34</v>
      </c>
      <c r="E104" s="26">
        <f t="shared" si="5"/>
        <v>0</v>
      </c>
      <c r="F104" s="140"/>
      <c r="G104" s="570"/>
      <c r="H104" s="140"/>
      <c r="I104" s="118"/>
      <c r="J104" s="140"/>
      <c r="K104" s="118"/>
      <c r="L104" s="140"/>
      <c r="M104" s="118"/>
      <c r="N104" s="140">
        <v>101</v>
      </c>
      <c r="O104" s="118">
        <v>0</v>
      </c>
      <c r="P104" s="140"/>
      <c r="Q104" s="118"/>
      <c r="R104" s="140"/>
      <c r="S104" s="704"/>
      <c r="T104" s="140"/>
      <c r="U104" s="118"/>
      <c r="V104" s="140"/>
      <c r="W104" s="118"/>
      <c r="X104" s="140"/>
      <c r="Y104" s="118"/>
      <c r="Z104" s="140"/>
      <c r="AA104" s="118"/>
      <c r="AB104" s="140"/>
      <c r="AC104" s="118"/>
      <c r="AD104" s="140"/>
      <c r="AE104" s="118"/>
      <c r="AF104" s="140"/>
      <c r="AG104" s="118"/>
      <c r="AH104" s="140"/>
      <c r="AI104" s="118"/>
      <c r="AJ104" s="140"/>
      <c r="AK104" s="118"/>
      <c r="AL104" s="237">
        <f t="shared" si="4"/>
        <v>95</v>
      </c>
    </row>
    <row r="105" spans="1:40" s="50" customFormat="1" ht="20.25" hidden="1" customHeight="1" x14ac:dyDescent="0.35">
      <c r="A105" s="237"/>
      <c r="B105" s="205" t="s">
        <v>354</v>
      </c>
      <c r="C105" s="62">
        <v>2007</v>
      </c>
      <c r="D105" s="145" t="s">
        <v>23</v>
      </c>
      <c r="E105" s="26">
        <f t="shared" si="5"/>
        <v>0</v>
      </c>
      <c r="F105" s="140"/>
      <c r="G105" s="570"/>
      <c r="H105" s="140"/>
      <c r="I105" s="118"/>
      <c r="J105" s="140"/>
      <c r="K105" s="118"/>
      <c r="L105" s="140"/>
      <c r="M105" s="118"/>
      <c r="N105" s="140"/>
      <c r="O105" s="118"/>
      <c r="P105" s="140"/>
      <c r="Q105" s="118"/>
      <c r="R105" s="140"/>
      <c r="S105" s="704"/>
      <c r="T105" s="140"/>
      <c r="U105" s="118"/>
      <c r="V105" s="140"/>
      <c r="W105" s="118"/>
      <c r="X105" s="140"/>
      <c r="Y105" s="118"/>
      <c r="Z105" s="140"/>
      <c r="AA105" s="118"/>
      <c r="AB105" s="140"/>
      <c r="AC105" s="118"/>
      <c r="AD105" s="140"/>
      <c r="AE105" s="118"/>
      <c r="AF105" s="140"/>
      <c r="AG105" s="118"/>
      <c r="AH105" s="140"/>
      <c r="AI105" s="118"/>
      <c r="AJ105" s="140"/>
      <c r="AK105" s="118"/>
      <c r="AL105" s="237">
        <f t="shared" si="4"/>
        <v>96</v>
      </c>
    </row>
    <row r="106" spans="1:40" s="50" customFormat="1" ht="20.25" hidden="1" customHeight="1" x14ac:dyDescent="0.35">
      <c r="A106" s="237"/>
      <c r="B106" s="148" t="s">
        <v>432</v>
      </c>
      <c r="C106" s="62">
        <v>2008</v>
      </c>
      <c r="D106" s="145" t="s">
        <v>68</v>
      </c>
      <c r="E106" s="26">
        <f t="shared" si="5"/>
        <v>0</v>
      </c>
      <c r="F106" s="140"/>
      <c r="G106" s="570"/>
      <c r="H106" s="140"/>
      <c r="I106" s="118"/>
      <c r="J106" s="140"/>
      <c r="K106" s="118"/>
      <c r="L106" s="140"/>
      <c r="M106" s="118"/>
      <c r="N106" s="140"/>
      <c r="O106" s="118"/>
      <c r="P106" s="140"/>
      <c r="Q106" s="118"/>
      <c r="R106" s="140"/>
      <c r="S106" s="704"/>
      <c r="T106" s="140"/>
      <c r="U106" s="118"/>
      <c r="V106" s="140"/>
      <c r="W106" s="118"/>
      <c r="X106" s="140"/>
      <c r="Y106" s="118"/>
      <c r="Z106" s="140"/>
      <c r="AA106" s="118"/>
      <c r="AB106" s="140"/>
      <c r="AC106" s="118"/>
      <c r="AD106" s="140"/>
      <c r="AE106" s="118"/>
      <c r="AF106" s="140"/>
      <c r="AG106" s="118"/>
      <c r="AH106" s="140"/>
      <c r="AI106" s="118"/>
      <c r="AJ106" s="140"/>
      <c r="AK106" s="118"/>
      <c r="AL106" s="237">
        <f t="shared" si="4"/>
        <v>97</v>
      </c>
    </row>
    <row r="107" spans="1:40" s="50" customFormat="1" ht="20.25" hidden="1" customHeight="1" x14ac:dyDescent="0.35">
      <c r="A107" s="237"/>
      <c r="B107" s="148" t="s">
        <v>397</v>
      </c>
      <c r="C107" s="62">
        <v>2008</v>
      </c>
      <c r="D107" s="145" t="s">
        <v>33</v>
      </c>
      <c r="E107" s="26">
        <f t="shared" si="5"/>
        <v>0</v>
      </c>
      <c r="F107" s="140"/>
      <c r="G107" s="570"/>
      <c r="H107" s="140"/>
      <c r="I107" s="118"/>
      <c r="J107" s="140"/>
      <c r="K107" s="118"/>
      <c r="L107" s="140"/>
      <c r="M107" s="118"/>
      <c r="N107" s="140"/>
      <c r="O107" s="118"/>
      <c r="P107" s="140"/>
      <c r="Q107" s="118"/>
      <c r="R107" s="140"/>
      <c r="S107" s="704"/>
      <c r="T107" s="140"/>
      <c r="U107" s="118"/>
      <c r="V107" s="140"/>
      <c r="W107" s="118"/>
      <c r="X107" s="140"/>
      <c r="Y107" s="118"/>
      <c r="Z107" s="140"/>
      <c r="AA107" s="118"/>
      <c r="AB107" s="140"/>
      <c r="AC107" s="118"/>
      <c r="AD107" s="140"/>
      <c r="AE107" s="118"/>
      <c r="AF107" s="140"/>
      <c r="AG107" s="118"/>
      <c r="AH107" s="140"/>
      <c r="AI107" s="118"/>
      <c r="AJ107" s="140"/>
      <c r="AK107" s="118"/>
      <c r="AL107" s="237">
        <f t="shared" si="4"/>
        <v>98</v>
      </c>
    </row>
    <row r="108" spans="1:40" s="50" customFormat="1" ht="20.25" hidden="1" customHeight="1" thickBot="1" x14ac:dyDescent="0.4">
      <c r="A108" s="237"/>
      <c r="B108" s="181" t="s">
        <v>282</v>
      </c>
      <c r="C108" s="77">
        <v>2009</v>
      </c>
      <c r="D108" s="182" t="s">
        <v>138</v>
      </c>
      <c r="E108" s="26">
        <f t="shared" si="5"/>
        <v>0</v>
      </c>
      <c r="F108" s="267"/>
      <c r="G108" s="809"/>
      <c r="H108" s="267"/>
      <c r="I108" s="121"/>
      <c r="J108" s="267"/>
      <c r="K108" s="121"/>
      <c r="L108" s="267"/>
      <c r="M108" s="121"/>
      <c r="N108" s="267"/>
      <c r="O108" s="121"/>
      <c r="P108" s="267"/>
      <c r="Q108" s="121"/>
      <c r="R108" s="267"/>
      <c r="S108" s="708"/>
      <c r="T108" s="267"/>
      <c r="U108" s="121"/>
      <c r="V108" s="267"/>
      <c r="W108" s="121"/>
      <c r="X108" s="267"/>
      <c r="Y108" s="121"/>
      <c r="Z108" s="267"/>
      <c r="AA108" s="121"/>
      <c r="AB108" s="267"/>
      <c r="AC108" s="121"/>
      <c r="AD108" s="267"/>
      <c r="AE108" s="121"/>
      <c r="AF108" s="267"/>
      <c r="AG108" s="121"/>
      <c r="AH108" s="267"/>
      <c r="AI108" s="121"/>
      <c r="AJ108" s="267"/>
      <c r="AK108" s="121"/>
      <c r="AL108" s="71"/>
    </row>
    <row r="109" spans="1:40" s="50" customFormat="1" ht="20.25" customHeight="1" thickBot="1" x14ac:dyDescent="0.4">
      <c r="A109" s="134"/>
      <c r="B109" s="148"/>
      <c r="C109" s="62"/>
      <c r="D109" s="145"/>
      <c r="E109" s="256"/>
      <c r="F109" s="343"/>
      <c r="G109" s="271">
        <f>SUM(G10:G108)</f>
        <v>371</v>
      </c>
      <c r="H109" s="120"/>
      <c r="I109" s="212">
        <f>SUM(I10:I108)</f>
        <v>593.57999999999993</v>
      </c>
      <c r="J109" s="123"/>
      <c r="K109" s="212">
        <f>SUM(K10:K108)</f>
        <v>146</v>
      </c>
      <c r="L109" s="115"/>
      <c r="M109" s="212">
        <f>SUM(M10:M108)</f>
        <v>148.40000000000003</v>
      </c>
      <c r="N109" s="120"/>
      <c r="O109" s="212">
        <f>SUM(O10:O108)</f>
        <v>482.30000000000007</v>
      </c>
      <c r="P109" s="115"/>
      <c r="Q109" s="212">
        <f>SUM(Q10:Q108)</f>
        <v>371</v>
      </c>
      <c r="R109" s="120"/>
      <c r="S109" s="212">
        <f>SUM(S10:S108)</f>
        <v>482.28</v>
      </c>
      <c r="T109" s="123"/>
      <c r="U109" s="212">
        <f>SUM(U10:U108)</f>
        <v>371</v>
      </c>
      <c r="V109" s="123"/>
      <c r="W109" s="212">
        <f>SUM(W10:W108)</f>
        <v>371</v>
      </c>
      <c r="X109" s="123"/>
      <c r="Y109" s="212">
        <f>SUM(Y10:Y108)</f>
        <v>371</v>
      </c>
      <c r="Z109" s="123"/>
      <c r="AA109" s="212">
        <f>SUM(AA10:AA108)</f>
        <v>148.39999999999998</v>
      </c>
      <c r="AB109" s="123"/>
      <c r="AC109" s="212">
        <f>SUM(AC10:AC108)</f>
        <v>482.3</v>
      </c>
      <c r="AD109" s="123"/>
      <c r="AE109" s="206">
        <f>SUM(AE10:AE108)</f>
        <v>370.90000000000003</v>
      </c>
      <c r="AF109" s="123"/>
      <c r="AG109" s="206">
        <f>SUM(AG10:AG108)</f>
        <v>371</v>
      </c>
      <c r="AH109" s="123"/>
      <c r="AI109" s="206">
        <f>SUM(AI10:AI108)</f>
        <v>370</v>
      </c>
      <c r="AJ109" s="123"/>
      <c r="AK109" s="206">
        <f>SUM(AK10:AK108)</f>
        <v>0</v>
      </c>
      <c r="AL109" s="134"/>
      <c r="AM109" s="17"/>
      <c r="AN109" s="17"/>
    </row>
    <row r="110" spans="1:40" ht="22.5" x14ac:dyDescent="0.35">
      <c r="A110" s="18"/>
      <c r="I110" s="59"/>
      <c r="AL110" s="18"/>
      <c r="AM110" s="30"/>
      <c r="AN110" s="30"/>
    </row>
    <row r="112" spans="1:40" ht="25" customHeight="1" x14ac:dyDescent="0.35">
      <c r="F112" s="191"/>
      <c r="G112" s="192" t="s">
        <v>318</v>
      </c>
      <c r="H112" s="28"/>
      <c r="I112" s="28"/>
      <c r="J112" s="28"/>
      <c r="K112" s="103"/>
      <c r="L112" s="326"/>
      <c r="M112" s="192" t="s">
        <v>319</v>
      </c>
      <c r="N112" s="48"/>
      <c r="O112" s="18"/>
      <c r="P112" s="48"/>
      <c r="R112" s="213"/>
      <c r="S112" s="192" t="s">
        <v>359</v>
      </c>
      <c r="T112" s="24"/>
      <c r="U112" s="24"/>
      <c r="V112" s="24"/>
    </row>
    <row r="113" spans="1:276" ht="17" thickBot="1" x14ac:dyDescent="0.4"/>
    <row r="114" spans="1:276" s="30" customFormat="1" ht="55" customHeight="1" thickBot="1" x14ac:dyDescent="0.4">
      <c r="A114" s="895" t="s">
        <v>14</v>
      </c>
      <c r="B114" s="896"/>
      <c r="C114" s="896"/>
      <c r="D114" s="896"/>
      <c r="E114" s="896"/>
      <c r="F114" s="896"/>
      <c r="G114" s="896"/>
      <c r="H114" s="896"/>
      <c r="I114" s="896"/>
      <c r="J114" s="896"/>
      <c r="K114" s="896"/>
      <c r="L114" s="896"/>
      <c r="M114" s="896"/>
      <c r="N114" s="896"/>
      <c r="O114" s="896"/>
      <c r="P114" s="896"/>
      <c r="Q114" s="896"/>
      <c r="R114" s="896"/>
      <c r="S114" s="896"/>
      <c r="T114" s="896"/>
      <c r="U114" s="896"/>
      <c r="V114" s="896"/>
      <c r="W114" s="896"/>
      <c r="X114" s="896"/>
      <c r="Y114" s="896"/>
      <c r="Z114" s="896"/>
      <c r="AA114" s="896"/>
      <c r="AB114" s="896"/>
      <c r="AC114" s="896"/>
      <c r="AD114" s="896"/>
      <c r="AE114" s="896"/>
      <c r="AF114" s="896"/>
      <c r="AG114" s="896"/>
      <c r="AH114" s="896"/>
      <c r="AI114" s="896"/>
      <c r="AJ114" s="896"/>
      <c r="AK114" s="896"/>
      <c r="AM114" s="17"/>
      <c r="AN114" s="17"/>
    </row>
    <row r="115" spans="1:276" ht="27" customHeight="1" thickBot="1" x14ac:dyDescent="0.4">
      <c r="F115" s="881">
        <v>45732</v>
      </c>
      <c r="G115" s="882"/>
      <c r="H115" s="881" t="s">
        <v>545</v>
      </c>
      <c r="I115" s="882"/>
      <c r="J115" s="881">
        <v>45760</v>
      </c>
      <c r="K115" s="882"/>
      <c r="L115" s="881">
        <v>45774</v>
      </c>
      <c r="M115" s="882"/>
      <c r="N115" s="881">
        <v>45781</v>
      </c>
      <c r="O115" s="882"/>
      <c r="P115" s="881">
        <v>45802</v>
      </c>
      <c r="Q115" s="882"/>
      <c r="R115" s="881">
        <v>45809</v>
      </c>
      <c r="S115" s="882"/>
      <c r="T115" s="881">
        <v>45830</v>
      </c>
      <c r="U115" s="882"/>
      <c r="V115" s="881">
        <v>45847</v>
      </c>
      <c r="W115" s="882"/>
      <c r="X115" s="881">
        <v>45886</v>
      </c>
      <c r="Y115" s="882"/>
      <c r="Z115" s="881">
        <v>45911</v>
      </c>
      <c r="AA115" s="882"/>
      <c r="AB115" s="881">
        <v>45921</v>
      </c>
      <c r="AC115" s="882"/>
      <c r="AD115" s="893">
        <v>45942</v>
      </c>
      <c r="AE115" s="894"/>
      <c r="AF115" s="881">
        <v>45970</v>
      </c>
      <c r="AG115" s="882"/>
      <c r="AH115" s="881">
        <v>45985</v>
      </c>
      <c r="AI115" s="882"/>
      <c r="AJ115" s="893">
        <v>45998</v>
      </c>
      <c r="AK115" s="894"/>
      <c r="AL115" s="18"/>
    </row>
    <row r="116" spans="1:276" ht="16.5" customHeight="1" thickBot="1" x14ac:dyDescent="0.4">
      <c r="A116" s="31"/>
      <c r="B116" s="31"/>
      <c r="C116" s="210"/>
      <c r="D116" s="31"/>
      <c r="E116" s="31"/>
      <c r="F116" s="877" t="s">
        <v>502</v>
      </c>
      <c r="G116" s="878"/>
      <c r="H116" s="877" t="s">
        <v>546</v>
      </c>
      <c r="I116" s="878"/>
      <c r="J116" s="877" t="s">
        <v>559</v>
      </c>
      <c r="K116" s="878"/>
      <c r="L116" s="877" t="s">
        <v>579</v>
      </c>
      <c r="M116" s="878"/>
      <c r="N116" s="877" t="s">
        <v>581</v>
      </c>
      <c r="O116" s="878"/>
      <c r="P116" s="877" t="s">
        <v>605</v>
      </c>
      <c r="Q116" s="878"/>
      <c r="R116" s="877" t="s">
        <v>614</v>
      </c>
      <c r="S116" s="878"/>
      <c r="T116" s="877" t="s">
        <v>620</v>
      </c>
      <c r="U116" s="878"/>
      <c r="V116" s="877" t="s">
        <v>627</v>
      </c>
      <c r="W116" s="878"/>
      <c r="X116" s="877" t="s">
        <v>645</v>
      </c>
      <c r="Y116" s="878"/>
      <c r="Z116" s="877" t="s">
        <v>661</v>
      </c>
      <c r="AA116" s="878"/>
      <c r="AB116" s="877" t="s">
        <v>662</v>
      </c>
      <c r="AC116" s="878"/>
      <c r="AD116" s="877" t="s">
        <v>663</v>
      </c>
      <c r="AE116" s="878"/>
      <c r="AF116" s="877" t="s">
        <v>664</v>
      </c>
      <c r="AG116" s="897"/>
      <c r="AH116" s="877" t="s">
        <v>709</v>
      </c>
      <c r="AI116" s="878"/>
      <c r="AJ116" s="877" t="s">
        <v>665</v>
      </c>
      <c r="AK116" s="878"/>
      <c r="AL116" s="260"/>
    </row>
    <row r="117" spans="1:276" ht="48" customHeight="1" thickBot="1" x14ac:dyDescent="0.4">
      <c r="A117" s="885" t="s">
        <v>501</v>
      </c>
      <c r="B117" s="886"/>
      <c r="C117" s="886"/>
      <c r="D117" s="886"/>
      <c r="E117" s="887"/>
      <c r="F117" s="883"/>
      <c r="G117" s="884"/>
      <c r="H117" s="879"/>
      <c r="I117" s="880"/>
      <c r="J117" s="883"/>
      <c r="K117" s="884"/>
      <c r="L117" s="883"/>
      <c r="M117" s="884"/>
      <c r="N117" s="883"/>
      <c r="O117" s="884"/>
      <c r="P117" s="883"/>
      <c r="Q117" s="884"/>
      <c r="R117" s="883"/>
      <c r="S117" s="884"/>
      <c r="T117" s="883"/>
      <c r="U117" s="884"/>
      <c r="V117" s="883"/>
      <c r="W117" s="884"/>
      <c r="X117" s="883"/>
      <c r="Y117" s="884"/>
      <c r="Z117" s="883"/>
      <c r="AA117" s="884"/>
      <c r="AB117" s="879"/>
      <c r="AC117" s="880"/>
      <c r="AD117" s="879"/>
      <c r="AE117" s="880"/>
      <c r="AF117" s="883"/>
      <c r="AG117" s="898"/>
      <c r="AH117" s="883"/>
      <c r="AI117" s="884"/>
      <c r="AJ117" s="883"/>
      <c r="AK117" s="884"/>
      <c r="AL117" s="261"/>
    </row>
    <row r="118" spans="1:276" ht="24" customHeight="1" thickBot="1" x14ac:dyDescent="0.4">
      <c r="A118" s="165" t="s">
        <v>259</v>
      </c>
      <c r="B118" s="57" t="s">
        <v>129</v>
      </c>
      <c r="C118" s="57" t="s">
        <v>130</v>
      </c>
      <c r="D118" s="353" t="s">
        <v>3</v>
      </c>
      <c r="E118" s="57" t="s">
        <v>4</v>
      </c>
      <c r="F118" s="91" t="s">
        <v>5</v>
      </c>
      <c r="G118" s="204" t="s">
        <v>6</v>
      </c>
      <c r="H118" s="91" t="s">
        <v>5</v>
      </c>
      <c r="I118" s="204" t="s">
        <v>6</v>
      </c>
      <c r="J118" s="91" t="s">
        <v>5</v>
      </c>
      <c r="K118" s="204" t="s">
        <v>6</v>
      </c>
      <c r="L118" s="91" t="s">
        <v>5</v>
      </c>
      <c r="M118" s="204" t="s">
        <v>6</v>
      </c>
      <c r="N118" s="91" t="s">
        <v>5</v>
      </c>
      <c r="O118" s="204" t="s">
        <v>6</v>
      </c>
      <c r="P118" s="91" t="s">
        <v>5</v>
      </c>
      <c r="Q118" s="204" t="s">
        <v>6</v>
      </c>
      <c r="R118" s="91" t="s">
        <v>5</v>
      </c>
      <c r="S118" s="204" t="s">
        <v>6</v>
      </c>
      <c r="T118" s="91" t="s">
        <v>5</v>
      </c>
      <c r="U118" s="204" t="s">
        <v>6</v>
      </c>
      <c r="V118" s="91" t="s">
        <v>5</v>
      </c>
      <c r="W118" s="204" t="s">
        <v>6</v>
      </c>
      <c r="X118" s="91" t="s">
        <v>5</v>
      </c>
      <c r="Y118" s="204" t="s">
        <v>6</v>
      </c>
      <c r="Z118" s="91" t="s">
        <v>5</v>
      </c>
      <c r="AA118" s="204" t="s">
        <v>6</v>
      </c>
      <c r="AB118" s="91" t="s">
        <v>5</v>
      </c>
      <c r="AC118" s="204" t="s">
        <v>6</v>
      </c>
      <c r="AD118" s="91" t="s">
        <v>5</v>
      </c>
      <c r="AE118" s="204" t="s">
        <v>6</v>
      </c>
      <c r="AF118" s="91" t="s">
        <v>5</v>
      </c>
      <c r="AG118" s="204" t="s">
        <v>6</v>
      </c>
      <c r="AH118" s="91" t="s">
        <v>5</v>
      </c>
      <c r="AI118" s="204" t="s">
        <v>6</v>
      </c>
      <c r="AJ118" s="91" t="s">
        <v>5</v>
      </c>
      <c r="AK118" s="204" t="s">
        <v>6</v>
      </c>
      <c r="AL118" s="165" t="s">
        <v>259</v>
      </c>
      <c r="AM118" s="586" t="s">
        <v>259</v>
      </c>
      <c r="AN118" s="280" t="s">
        <v>259</v>
      </c>
      <c r="AO118" s="436">
        <v>0.3</v>
      </c>
      <c r="AP118" s="437" t="s">
        <v>220</v>
      </c>
      <c r="AQ118" s="438">
        <v>0.6</v>
      </c>
      <c r="AR118" s="439" t="s">
        <v>220</v>
      </c>
      <c r="AS118" s="497">
        <v>-0.4</v>
      </c>
      <c r="AT118" s="498" t="s">
        <v>220</v>
      </c>
    </row>
    <row r="119" spans="1:276" s="50" customFormat="1" ht="20.25" customHeight="1" x14ac:dyDescent="0.35">
      <c r="A119" s="349">
        <v>1</v>
      </c>
      <c r="B119" s="849" t="s">
        <v>400</v>
      </c>
      <c r="C119" s="851">
        <v>2009</v>
      </c>
      <c r="D119" s="852" t="s">
        <v>182</v>
      </c>
      <c r="E119" s="26">
        <f>G119+I119+K119+M119+O119+Q119+S119+U119+W119+Y119+AA119+AC119+AE119+AG119+AI119+AK119-M119</f>
        <v>736.6</v>
      </c>
      <c r="F119" s="115">
        <v>68</v>
      </c>
      <c r="G119" s="257">
        <v>100</v>
      </c>
      <c r="H119" s="115">
        <v>144</v>
      </c>
      <c r="I119" s="492">
        <v>160</v>
      </c>
      <c r="J119" s="139">
        <v>71</v>
      </c>
      <c r="K119" s="492">
        <v>40</v>
      </c>
      <c r="L119" s="115">
        <v>75</v>
      </c>
      <c r="M119" s="826">
        <v>16</v>
      </c>
      <c r="N119" s="115">
        <v>76</v>
      </c>
      <c r="O119" s="116">
        <v>39</v>
      </c>
      <c r="P119" s="115">
        <v>66</v>
      </c>
      <c r="Q119" s="257">
        <v>100</v>
      </c>
      <c r="R119" s="139">
        <v>70</v>
      </c>
      <c r="S119" s="116">
        <v>130</v>
      </c>
      <c r="T119" s="115">
        <v>76</v>
      </c>
      <c r="U119" s="257">
        <v>11</v>
      </c>
      <c r="V119" s="115">
        <v>75</v>
      </c>
      <c r="W119" s="257">
        <v>45</v>
      </c>
      <c r="X119" s="115">
        <v>78</v>
      </c>
      <c r="Y119" s="702">
        <v>0</v>
      </c>
      <c r="Z119" s="115">
        <v>69</v>
      </c>
      <c r="AA119" s="492">
        <v>20</v>
      </c>
      <c r="AB119" s="115">
        <v>78</v>
      </c>
      <c r="AC119" s="116">
        <v>9.1</v>
      </c>
      <c r="AD119" s="115">
        <v>73</v>
      </c>
      <c r="AE119" s="257">
        <v>25</v>
      </c>
      <c r="AF119" s="115">
        <v>75</v>
      </c>
      <c r="AG119" s="257">
        <v>17.5</v>
      </c>
      <c r="AH119" s="115">
        <v>74</v>
      </c>
      <c r="AI119" s="257">
        <v>40</v>
      </c>
      <c r="AJ119" s="115"/>
      <c r="AK119" s="116"/>
      <c r="AL119" s="591">
        <v>1</v>
      </c>
      <c r="AM119" s="587">
        <v>1</v>
      </c>
      <c r="AN119" s="257">
        <v>100</v>
      </c>
      <c r="AO119" s="245">
        <f>AN119*AO118</f>
        <v>30</v>
      </c>
      <c r="AP119" s="116">
        <v>130</v>
      </c>
      <c r="AQ119" s="171">
        <f>AN119*AQ118</f>
        <v>60</v>
      </c>
      <c r="AR119" s="492">
        <v>160</v>
      </c>
      <c r="AS119" s="491">
        <f>AN119*AS118</f>
        <v>-40</v>
      </c>
      <c r="AT119" s="492">
        <v>40</v>
      </c>
    </row>
    <row r="120" spans="1:276" s="50" customFormat="1" ht="20.25" customHeight="1" x14ac:dyDescent="0.35">
      <c r="A120" s="349">
        <f>A119+1</f>
        <v>2</v>
      </c>
      <c r="B120" s="506" t="s">
        <v>519</v>
      </c>
      <c r="C120" s="52">
        <v>2007</v>
      </c>
      <c r="D120" s="507" t="s">
        <v>16</v>
      </c>
      <c r="E120" s="26">
        <f>G120+I120+K120+M120+O120+Q120+S120+U120+W120+Y120+AA120+AC120+AE120+AG120+AI120+AK120</f>
        <v>301.5</v>
      </c>
      <c r="F120" s="139">
        <v>88</v>
      </c>
      <c r="G120" s="566">
        <v>0</v>
      </c>
      <c r="H120" s="115"/>
      <c r="I120" s="116"/>
      <c r="J120" s="139"/>
      <c r="K120" s="143"/>
      <c r="L120" s="139"/>
      <c r="M120" s="143"/>
      <c r="N120" s="139"/>
      <c r="O120" s="143"/>
      <c r="P120" s="139"/>
      <c r="Q120" s="580"/>
      <c r="R120" s="139">
        <v>72</v>
      </c>
      <c r="S120" s="116">
        <v>91</v>
      </c>
      <c r="T120" s="115">
        <v>68</v>
      </c>
      <c r="U120" s="257">
        <v>100</v>
      </c>
      <c r="V120" s="139"/>
      <c r="W120" s="702"/>
      <c r="X120" s="139">
        <v>82</v>
      </c>
      <c r="Y120" s="518">
        <v>0</v>
      </c>
      <c r="Z120" s="139">
        <v>83</v>
      </c>
      <c r="AA120" s="116">
        <v>0</v>
      </c>
      <c r="AB120" s="139">
        <v>69</v>
      </c>
      <c r="AC120" s="116">
        <v>110.5</v>
      </c>
      <c r="AD120" s="139">
        <v>79</v>
      </c>
      <c r="AE120" s="518">
        <v>0</v>
      </c>
      <c r="AF120" s="139"/>
      <c r="AG120" s="580"/>
      <c r="AH120" s="139"/>
      <c r="AI120" s="580"/>
      <c r="AJ120" s="139"/>
      <c r="AK120" s="143"/>
      <c r="AL120" s="591">
        <f>AL119+1</f>
        <v>2</v>
      </c>
      <c r="AM120" s="588">
        <v>2</v>
      </c>
      <c r="AN120" s="257">
        <v>70</v>
      </c>
      <c r="AO120" s="245">
        <f>AN120*AO118</f>
        <v>21</v>
      </c>
      <c r="AP120" s="116">
        <v>91</v>
      </c>
      <c r="AQ120" s="171">
        <f>AN120*AQ118</f>
        <v>42</v>
      </c>
      <c r="AR120" s="440">
        <v>112</v>
      </c>
      <c r="AS120" s="491">
        <f>AN120*AS118</f>
        <v>-28</v>
      </c>
      <c r="AT120" s="440">
        <v>28</v>
      </c>
    </row>
    <row r="121" spans="1:276" s="50" customFormat="1" ht="20.25" customHeight="1" x14ac:dyDescent="0.35">
      <c r="A121" s="349">
        <f t="shared" ref="A121:A174" si="7">A120+1</f>
        <v>3</v>
      </c>
      <c r="B121" s="382" t="s">
        <v>53</v>
      </c>
      <c r="C121" s="52">
        <v>2007</v>
      </c>
      <c r="D121" s="390" t="s">
        <v>38</v>
      </c>
      <c r="E121" s="26">
        <f>G121+I121+K121+M121+O121+Q121+S121+U121+W121+Y121+AA121+AC121+AE121+AG121+AI121+AK121-AC121</f>
        <v>267.90000000000003</v>
      </c>
      <c r="F121" s="139">
        <v>74</v>
      </c>
      <c r="G121" s="257">
        <v>40</v>
      </c>
      <c r="H121" s="139">
        <v>155</v>
      </c>
      <c r="I121" s="440">
        <v>2.4</v>
      </c>
      <c r="J121" s="115"/>
      <c r="K121" s="567"/>
      <c r="L121" s="139"/>
      <c r="M121" s="116"/>
      <c r="N121" s="115">
        <v>75</v>
      </c>
      <c r="O121" s="143">
        <v>65</v>
      </c>
      <c r="P121" s="139">
        <v>78</v>
      </c>
      <c r="Q121" s="257">
        <v>11</v>
      </c>
      <c r="R121" s="139">
        <v>76</v>
      </c>
      <c r="S121" s="143">
        <v>20.36</v>
      </c>
      <c r="T121" s="139">
        <v>69</v>
      </c>
      <c r="U121" s="257">
        <v>70</v>
      </c>
      <c r="V121" s="139">
        <v>75</v>
      </c>
      <c r="W121" s="257">
        <v>45</v>
      </c>
      <c r="X121" s="139">
        <v>74</v>
      </c>
      <c r="Y121" s="257">
        <v>10</v>
      </c>
      <c r="Z121" s="139">
        <v>77</v>
      </c>
      <c r="AA121" s="440">
        <v>2.48</v>
      </c>
      <c r="AB121" s="139">
        <v>82</v>
      </c>
      <c r="AC121" s="700">
        <v>1.3</v>
      </c>
      <c r="AD121" s="139">
        <v>76</v>
      </c>
      <c r="AE121" s="257">
        <v>1.66</v>
      </c>
      <c r="AF121" s="139"/>
      <c r="AG121" s="518"/>
      <c r="AH121" s="139"/>
      <c r="AI121" s="518"/>
      <c r="AJ121" s="139"/>
      <c r="AK121" s="116"/>
      <c r="AL121" s="591">
        <f t="shared" ref="AL121:AL184" si="8">AL120+1</f>
        <v>3</v>
      </c>
      <c r="AM121" s="587">
        <v>3</v>
      </c>
      <c r="AN121" s="257">
        <v>50</v>
      </c>
      <c r="AO121" s="245">
        <f>AN121*AO118</f>
        <v>15</v>
      </c>
      <c r="AP121" s="143">
        <v>65</v>
      </c>
      <c r="AQ121" s="171">
        <f>AN121*AQ118</f>
        <v>30</v>
      </c>
      <c r="AR121" s="440">
        <v>80</v>
      </c>
      <c r="AS121" s="491">
        <f>AN121*AS118</f>
        <v>-20</v>
      </c>
      <c r="AT121" s="440">
        <v>20</v>
      </c>
    </row>
    <row r="122" spans="1:276" s="50" customFormat="1" ht="20.25" customHeight="1" x14ac:dyDescent="0.35">
      <c r="A122" s="349">
        <f t="shared" si="7"/>
        <v>4</v>
      </c>
      <c r="B122" s="358" t="s">
        <v>269</v>
      </c>
      <c r="C122" s="52">
        <v>2009</v>
      </c>
      <c r="D122" s="359" t="s">
        <v>19</v>
      </c>
      <c r="E122" s="26">
        <f t="shared" ref="E122:E153" si="9">G122+I122+K122+M122+O122+Q122+S122+U122+W122+Y122+AA122+AC122+AE122+AG122+AI122+AK122</f>
        <v>257.7</v>
      </c>
      <c r="F122" s="139">
        <v>80</v>
      </c>
      <c r="G122" s="566">
        <v>0</v>
      </c>
      <c r="H122" s="139"/>
      <c r="I122" s="143"/>
      <c r="J122" s="139">
        <v>77</v>
      </c>
      <c r="K122" s="440">
        <v>14</v>
      </c>
      <c r="L122" s="139"/>
      <c r="M122" s="116"/>
      <c r="N122" s="115">
        <v>74</v>
      </c>
      <c r="O122" s="116">
        <v>110.5</v>
      </c>
      <c r="P122" s="139">
        <v>77</v>
      </c>
      <c r="Q122" s="257">
        <v>15</v>
      </c>
      <c r="R122" s="139">
        <v>77</v>
      </c>
      <c r="S122" s="116">
        <v>9.1</v>
      </c>
      <c r="T122" s="139">
        <v>77</v>
      </c>
      <c r="U122" s="257">
        <v>8</v>
      </c>
      <c r="V122" s="139">
        <v>74</v>
      </c>
      <c r="W122" s="257">
        <v>85</v>
      </c>
      <c r="X122" s="139">
        <v>76</v>
      </c>
      <c r="Y122" s="257">
        <v>0.5</v>
      </c>
      <c r="Z122" s="139"/>
      <c r="AA122" s="701"/>
      <c r="AB122" s="139">
        <v>76</v>
      </c>
      <c r="AC122" s="116">
        <v>15.6</v>
      </c>
      <c r="AD122" s="139">
        <v>78</v>
      </c>
      <c r="AE122" s="518">
        <v>0</v>
      </c>
      <c r="AF122" s="139"/>
      <c r="AG122" s="518"/>
      <c r="AH122" s="139"/>
      <c r="AI122" s="518"/>
      <c r="AJ122" s="139"/>
      <c r="AK122" s="116"/>
      <c r="AL122" s="591">
        <f t="shared" si="8"/>
        <v>4</v>
      </c>
      <c r="AM122" s="588">
        <v>4</v>
      </c>
      <c r="AN122" s="257">
        <v>40</v>
      </c>
      <c r="AO122" s="245">
        <f>AN122*AO118</f>
        <v>12</v>
      </c>
      <c r="AP122" s="116">
        <v>52</v>
      </c>
      <c r="AQ122" s="171">
        <f>AN122*AQ118</f>
        <v>24</v>
      </c>
      <c r="AR122" s="440">
        <v>64</v>
      </c>
      <c r="AS122" s="171">
        <f>AN122*AS118</f>
        <v>-16</v>
      </c>
      <c r="AT122" s="440">
        <v>16</v>
      </c>
    </row>
    <row r="123" spans="1:276" s="50" customFormat="1" ht="20.25" customHeight="1" x14ac:dyDescent="0.35">
      <c r="A123" s="349">
        <f t="shared" si="7"/>
        <v>5</v>
      </c>
      <c r="B123" s="391" t="s">
        <v>447</v>
      </c>
      <c r="C123" s="77">
        <v>2008</v>
      </c>
      <c r="D123" s="386" t="s">
        <v>7</v>
      </c>
      <c r="E123" s="26">
        <f t="shared" si="9"/>
        <v>255.81</v>
      </c>
      <c r="F123" s="139">
        <v>83</v>
      </c>
      <c r="G123" s="566">
        <v>0</v>
      </c>
      <c r="H123" s="139">
        <v>149</v>
      </c>
      <c r="I123" s="440">
        <v>17.600000000000001</v>
      </c>
      <c r="J123" s="115"/>
      <c r="K123" s="116"/>
      <c r="L123" s="139"/>
      <c r="M123" s="116"/>
      <c r="N123" s="139">
        <v>83</v>
      </c>
      <c r="O123" s="116">
        <v>0</v>
      </c>
      <c r="P123" s="115">
        <v>80</v>
      </c>
      <c r="Q123" s="257">
        <v>4.3</v>
      </c>
      <c r="R123" s="115"/>
      <c r="S123" s="701"/>
      <c r="T123" s="139">
        <v>83</v>
      </c>
      <c r="U123" s="518">
        <v>0</v>
      </c>
      <c r="V123" s="115">
        <v>74</v>
      </c>
      <c r="W123" s="257">
        <v>85</v>
      </c>
      <c r="X123" s="115">
        <v>75</v>
      </c>
      <c r="Y123" s="257">
        <v>3.75</v>
      </c>
      <c r="Z123" s="139">
        <v>68</v>
      </c>
      <c r="AA123" s="440">
        <v>28</v>
      </c>
      <c r="AB123" s="115">
        <v>69</v>
      </c>
      <c r="AC123" s="116">
        <v>110.5</v>
      </c>
      <c r="AD123" s="139">
        <v>76</v>
      </c>
      <c r="AE123" s="257">
        <v>1.66</v>
      </c>
      <c r="AF123" s="139">
        <v>82</v>
      </c>
      <c r="AG123" s="257">
        <v>3</v>
      </c>
      <c r="AH123" s="139">
        <v>86</v>
      </c>
      <c r="AI123" s="257">
        <v>2</v>
      </c>
      <c r="AJ123" s="139"/>
      <c r="AK123" s="116"/>
      <c r="AL123" s="591">
        <f t="shared" si="8"/>
        <v>5</v>
      </c>
      <c r="AM123" s="587">
        <v>5</v>
      </c>
      <c r="AN123" s="257">
        <v>30</v>
      </c>
      <c r="AO123" s="245">
        <f>AN123*AO118</f>
        <v>9</v>
      </c>
      <c r="AP123" s="116">
        <v>39</v>
      </c>
      <c r="AQ123" s="171">
        <f>AN123*AQ118</f>
        <v>18</v>
      </c>
      <c r="AR123" s="440">
        <v>48</v>
      </c>
      <c r="AS123" s="171">
        <f>AN123*AS118</f>
        <v>-12</v>
      </c>
      <c r="AT123" s="440">
        <v>12</v>
      </c>
      <c r="JF123" s="17"/>
      <c r="JG123" s="17"/>
    </row>
    <row r="124" spans="1:276" s="50" customFormat="1" ht="20.25" customHeight="1" x14ac:dyDescent="0.35">
      <c r="A124" s="349">
        <f t="shared" si="7"/>
        <v>6</v>
      </c>
      <c r="B124" s="382" t="s">
        <v>48</v>
      </c>
      <c r="C124" s="52">
        <v>2008</v>
      </c>
      <c r="D124" s="332" t="s">
        <v>38</v>
      </c>
      <c r="E124" s="26">
        <f t="shared" si="9"/>
        <v>245.45</v>
      </c>
      <c r="F124" s="139"/>
      <c r="G124" s="811"/>
      <c r="H124" s="139">
        <v>147</v>
      </c>
      <c r="I124" s="440">
        <v>56</v>
      </c>
      <c r="J124" s="139"/>
      <c r="K124" s="143"/>
      <c r="L124" s="139"/>
      <c r="M124" s="116"/>
      <c r="N124" s="139">
        <v>76</v>
      </c>
      <c r="O124" s="116">
        <v>39</v>
      </c>
      <c r="P124" s="139"/>
      <c r="Q124" s="518"/>
      <c r="R124" s="139">
        <v>79</v>
      </c>
      <c r="S124" s="116">
        <v>1.95</v>
      </c>
      <c r="T124" s="115">
        <v>76</v>
      </c>
      <c r="U124" s="257">
        <v>11</v>
      </c>
      <c r="V124" s="115">
        <v>76</v>
      </c>
      <c r="W124" s="257">
        <v>25</v>
      </c>
      <c r="X124" s="139">
        <v>72</v>
      </c>
      <c r="Y124" s="257">
        <v>25</v>
      </c>
      <c r="Z124" s="139"/>
      <c r="AA124" s="701"/>
      <c r="AB124" s="139">
        <v>72</v>
      </c>
      <c r="AC124" s="116">
        <v>39</v>
      </c>
      <c r="AD124" s="139">
        <v>77</v>
      </c>
      <c r="AE124" s="518">
        <v>0</v>
      </c>
      <c r="AF124" s="139">
        <v>70</v>
      </c>
      <c r="AG124" s="257">
        <v>45</v>
      </c>
      <c r="AH124" s="139">
        <v>82</v>
      </c>
      <c r="AI124" s="257">
        <v>3.5</v>
      </c>
      <c r="AJ124" s="139"/>
      <c r="AK124" s="116"/>
      <c r="AL124" s="591">
        <f t="shared" si="8"/>
        <v>6</v>
      </c>
      <c r="AM124" s="588">
        <v>6</v>
      </c>
      <c r="AN124" s="257">
        <v>20</v>
      </c>
      <c r="AO124" s="245">
        <f>AN124*AO118</f>
        <v>6</v>
      </c>
      <c r="AP124" s="143">
        <v>26</v>
      </c>
      <c r="AQ124" s="171">
        <f>AN124*AQ118</f>
        <v>12</v>
      </c>
      <c r="AR124" s="440">
        <v>32</v>
      </c>
      <c r="AS124" s="171">
        <f>AN124*AS118</f>
        <v>-8</v>
      </c>
      <c r="AT124" s="440">
        <v>8</v>
      </c>
    </row>
    <row r="125" spans="1:276" s="50" customFormat="1" ht="20.25" customHeight="1" x14ac:dyDescent="0.35">
      <c r="A125" s="349">
        <f t="shared" si="7"/>
        <v>7</v>
      </c>
      <c r="B125" s="382" t="s">
        <v>114</v>
      </c>
      <c r="C125" s="52">
        <v>2008</v>
      </c>
      <c r="D125" s="581" t="s">
        <v>136</v>
      </c>
      <c r="E125" s="26">
        <f t="shared" si="9"/>
        <v>209.1</v>
      </c>
      <c r="F125" s="139">
        <v>75</v>
      </c>
      <c r="G125" s="257">
        <v>15.6</v>
      </c>
      <c r="H125" s="139"/>
      <c r="I125" s="567"/>
      <c r="J125" s="139"/>
      <c r="K125" s="116"/>
      <c r="L125" s="139"/>
      <c r="M125" s="143"/>
      <c r="N125" s="139">
        <v>87</v>
      </c>
      <c r="O125" s="116">
        <v>0</v>
      </c>
      <c r="P125" s="139">
        <v>70</v>
      </c>
      <c r="Q125" s="257">
        <v>70</v>
      </c>
      <c r="R125" s="139">
        <v>75</v>
      </c>
      <c r="S125" s="116">
        <v>39</v>
      </c>
      <c r="T125" s="139">
        <v>72</v>
      </c>
      <c r="U125" s="257">
        <v>40</v>
      </c>
      <c r="V125" s="139"/>
      <c r="W125" s="702"/>
      <c r="X125" s="139"/>
      <c r="Y125" s="518"/>
      <c r="Z125" s="139">
        <v>75</v>
      </c>
      <c r="AA125" s="440">
        <v>7</v>
      </c>
      <c r="AB125" s="139">
        <v>74</v>
      </c>
      <c r="AC125" s="116">
        <v>19.5</v>
      </c>
      <c r="AD125" s="139">
        <v>75</v>
      </c>
      <c r="AE125" s="257">
        <v>9</v>
      </c>
      <c r="AF125" s="139"/>
      <c r="AG125" s="518"/>
      <c r="AH125" s="139">
        <v>78</v>
      </c>
      <c r="AI125" s="257">
        <v>9</v>
      </c>
      <c r="AJ125" s="139"/>
      <c r="AK125" s="116"/>
      <c r="AL125" s="591">
        <f t="shared" si="8"/>
        <v>7</v>
      </c>
      <c r="AM125" s="587">
        <v>7</v>
      </c>
      <c r="AN125" s="257">
        <v>15</v>
      </c>
      <c r="AO125" s="245">
        <f>AN125*AO118</f>
        <v>4.5</v>
      </c>
      <c r="AP125" s="116">
        <v>19.5</v>
      </c>
      <c r="AQ125" s="171">
        <f>AN125*AQ118</f>
        <v>9</v>
      </c>
      <c r="AR125" s="440">
        <v>24</v>
      </c>
      <c r="AS125" s="171">
        <f>AN125*AS118</f>
        <v>-6</v>
      </c>
      <c r="AT125" s="440">
        <v>6</v>
      </c>
    </row>
    <row r="126" spans="1:276" s="50" customFormat="1" ht="20.25" customHeight="1" x14ac:dyDescent="0.35">
      <c r="A126" s="349">
        <f t="shared" si="7"/>
        <v>8</v>
      </c>
      <c r="B126" s="360" t="s">
        <v>204</v>
      </c>
      <c r="C126" s="77">
        <v>2008</v>
      </c>
      <c r="D126" s="395" t="s">
        <v>132</v>
      </c>
      <c r="E126" s="26">
        <f t="shared" si="9"/>
        <v>206</v>
      </c>
      <c r="F126" s="139"/>
      <c r="G126" s="811"/>
      <c r="H126" s="139"/>
      <c r="I126" s="143"/>
      <c r="J126" s="139"/>
      <c r="K126" s="143"/>
      <c r="L126" s="139"/>
      <c r="M126" s="143"/>
      <c r="N126" s="139"/>
      <c r="O126" s="143"/>
      <c r="P126" s="139">
        <v>72</v>
      </c>
      <c r="Q126" s="257">
        <v>45</v>
      </c>
      <c r="R126" s="139"/>
      <c r="S126" s="701"/>
      <c r="T126" s="139">
        <v>72</v>
      </c>
      <c r="U126" s="257">
        <v>40</v>
      </c>
      <c r="V126" s="139"/>
      <c r="W126" s="518"/>
      <c r="X126" s="115">
        <v>68</v>
      </c>
      <c r="Y126" s="257">
        <v>60</v>
      </c>
      <c r="Z126" s="139"/>
      <c r="AA126" s="116"/>
      <c r="AB126" s="139"/>
      <c r="AC126" s="116"/>
      <c r="AD126" s="139">
        <v>77</v>
      </c>
      <c r="AE126" s="518">
        <v>0</v>
      </c>
      <c r="AF126" s="139">
        <v>77</v>
      </c>
      <c r="AG126" s="257">
        <v>11</v>
      </c>
      <c r="AH126" s="139">
        <v>72</v>
      </c>
      <c r="AI126" s="257">
        <v>50</v>
      </c>
      <c r="AJ126" s="139"/>
      <c r="AK126" s="116"/>
      <c r="AL126" s="591">
        <f t="shared" si="8"/>
        <v>8</v>
      </c>
      <c r="AM126" s="588">
        <v>8</v>
      </c>
      <c r="AN126" s="257">
        <v>12</v>
      </c>
      <c r="AO126" s="180">
        <f>AN126*AO118</f>
        <v>3.5999999999999996</v>
      </c>
      <c r="AP126" s="116">
        <v>15.6</v>
      </c>
      <c r="AQ126" s="171">
        <f>AN126*AQ118</f>
        <v>7.1999999999999993</v>
      </c>
      <c r="AR126" s="440">
        <v>19.2</v>
      </c>
      <c r="AS126" s="171">
        <f>AN126*AS118</f>
        <v>-4.8000000000000007</v>
      </c>
      <c r="AT126" s="440">
        <v>4.8</v>
      </c>
      <c r="JF126" s="17"/>
      <c r="JG126" s="17"/>
    </row>
    <row r="127" spans="1:276" s="50" customFormat="1" ht="20.25" customHeight="1" x14ac:dyDescent="0.35">
      <c r="A127" s="349">
        <f t="shared" si="7"/>
        <v>9</v>
      </c>
      <c r="B127" s="362" t="s">
        <v>162</v>
      </c>
      <c r="C127" s="77">
        <v>2009</v>
      </c>
      <c r="D127" s="368" t="s">
        <v>34</v>
      </c>
      <c r="E127" s="26">
        <f t="shared" si="9"/>
        <v>157.48000000000002</v>
      </c>
      <c r="F127" s="115">
        <v>84</v>
      </c>
      <c r="G127" s="566">
        <v>0</v>
      </c>
      <c r="H127" s="139">
        <v>182</v>
      </c>
      <c r="I127" s="116">
        <v>0</v>
      </c>
      <c r="J127" s="139"/>
      <c r="K127" s="143"/>
      <c r="L127" s="139">
        <v>85</v>
      </c>
      <c r="M127" s="440">
        <v>1.2</v>
      </c>
      <c r="N127" s="139">
        <v>89</v>
      </c>
      <c r="O127" s="116">
        <v>0</v>
      </c>
      <c r="P127" s="139">
        <v>80</v>
      </c>
      <c r="Q127" s="257">
        <v>4.3</v>
      </c>
      <c r="R127" s="139">
        <v>73</v>
      </c>
      <c r="S127" s="143">
        <v>65</v>
      </c>
      <c r="T127" s="115">
        <v>75</v>
      </c>
      <c r="U127" s="257">
        <v>15</v>
      </c>
      <c r="V127" s="115">
        <v>80</v>
      </c>
      <c r="W127" s="257">
        <v>2</v>
      </c>
      <c r="X127" s="139">
        <v>72</v>
      </c>
      <c r="Y127" s="257">
        <v>25</v>
      </c>
      <c r="Z127" s="115">
        <v>77</v>
      </c>
      <c r="AA127" s="440">
        <v>2.48</v>
      </c>
      <c r="AB127" s="139"/>
      <c r="AC127" s="701"/>
      <c r="AD127" s="139">
        <v>77</v>
      </c>
      <c r="AE127" s="518">
        <v>0</v>
      </c>
      <c r="AF127" s="139">
        <v>75</v>
      </c>
      <c r="AG127" s="257">
        <v>17.5</v>
      </c>
      <c r="AH127" s="115">
        <v>75</v>
      </c>
      <c r="AI127" s="257">
        <v>25</v>
      </c>
      <c r="AJ127" s="115"/>
      <c r="AK127" s="116"/>
      <c r="AL127" s="591">
        <f t="shared" si="8"/>
        <v>9</v>
      </c>
      <c r="AM127" s="587">
        <v>9</v>
      </c>
      <c r="AN127" s="257">
        <v>10</v>
      </c>
      <c r="AO127" s="245">
        <f>AN127*AO118</f>
        <v>3</v>
      </c>
      <c r="AP127" s="116">
        <v>13</v>
      </c>
      <c r="AQ127" s="171">
        <f>AN127*AQ118</f>
        <v>6</v>
      </c>
      <c r="AR127" s="440">
        <v>16</v>
      </c>
      <c r="AS127" s="171">
        <f>AN127*AS118</f>
        <v>-4</v>
      </c>
      <c r="AT127" s="440">
        <v>4</v>
      </c>
      <c r="JH127" s="17"/>
      <c r="JI127" s="17"/>
      <c r="JJ127" s="17"/>
      <c r="JK127" s="17"/>
      <c r="JL127" s="17"/>
      <c r="JM127" s="17"/>
      <c r="JN127" s="17"/>
      <c r="JO127" s="17"/>
      <c r="JP127" s="17"/>
    </row>
    <row r="128" spans="1:276" s="50" customFormat="1" ht="20.25" customHeight="1" x14ac:dyDescent="0.35">
      <c r="A128" s="349">
        <f t="shared" si="7"/>
        <v>10</v>
      </c>
      <c r="B128" s="362" t="s">
        <v>165</v>
      </c>
      <c r="C128" s="77">
        <v>2009</v>
      </c>
      <c r="D128" s="357" t="s">
        <v>28</v>
      </c>
      <c r="E128" s="26">
        <f t="shared" si="9"/>
        <v>140</v>
      </c>
      <c r="F128" s="139"/>
      <c r="G128" s="811"/>
      <c r="H128" s="139"/>
      <c r="I128" s="143"/>
      <c r="J128" s="139"/>
      <c r="K128" s="143"/>
      <c r="L128" s="139"/>
      <c r="M128" s="143"/>
      <c r="N128" s="139"/>
      <c r="O128" s="143"/>
      <c r="P128" s="139"/>
      <c r="Q128" s="580"/>
      <c r="R128" s="139"/>
      <c r="S128" s="700"/>
      <c r="T128" s="139"/>
      <c r="U128" s="580"/>
      <c r="V128" s="139"/>
      <c r="W128" s="580"/>
      <c r="X128" s="139">
        <v>65</v>
      </c>
      <c r="Y128" s="257">
        <v>100</v>
      </c>
      <c r="Z128" s="115">
        <v>67</v>
      </c>
      <c r="AA128" s="440">
        <v>40</v>
      </c>
      <c r="AB128" s="139"/>
      <c r="AC128" s="116"/>
      <c r="AD128" s="115"/>
      <c r="AE128" s="518"/>
      <c r="AF128" s="115"/>
      <c r="AG128" s="518"/>
      <c r="AH128" s="115"/>
      <c r="AI128" s="518"/>
      <c r="AJ128" s="115"/>
      <c r="AK128" s="116"/>
      <c r="AL128" s="591">
        <f t="shared" si="8"/>
        <v>10</v>
      </c>
      <c r="AM128" s="588">
        <v>10</v>
      </c>
      <c r="AN128" s="257">
        <v>8</v>
      </c>
      <c r="AO128" s="245">
        <f>AN128*AO118</f>
        <v>2.4</v>
      </c>
      <c r="AP128" s="116">
        <v>10.4</v>
      </c>
      <c r="AQ128" s="171">
        <f>AN128*AQ118</f>
        <v>4.8</v>
      </c>
      <c r="AR128" s="440">
        <v>12.8</v>
      </c>
      <c r="AS128" s="171">
        <f>AN128*AS118</f>
        <v>-3.2</v>
      </c>
      <c r="AT128" s="440">
        <v>3.2</v>
      </c>
    </row>
    <row r="129" spans="1:276" s="50" customFormat="1" ht="20.25" customHeight="1" x14ac:dyDescent="0.35">
      <c r="A129" s="349">
        <f t="shared" si="7"/>
        <v>11</v>
      </c>
      <c r="B129" s="328" t="s">
        <v>487</v>
      </c>
      <c r="C129" s="62">
        <v>2008</v>
      </c>
      <c r="D129" s="329" t="s">
        <v>427</v>
      </c>
      <c r="E129" s="26">
        <f t="shared" si="9"/>
        <v>132.80000000000001</v>
      </c>
      <c r="F129" s="115">
        <v>79</v>
      </c>
      <c r="G129" s="257">
        <v>1</v>
      </c>
      <c r="H129" s="139"/>
      <c r="I129" s="567"/>
      <c r="J129" s="139">
        <v>81</v>
      </c>
      <c r="K129" s="440">
        <v>6</v>
      </c>
      <c r="L129" s="115">
        <v>80</v>
      </c>
      <c r="M129" s="440">
        <v>4</v>
      </c>
      <c r="N129" s="115">
        <v>90</v>
      </c>
      <c r="O129" s="116">
        <v>0</v>
      </c>
      <c r="P129" s="139">
        <v>86</v>
      </c>
      <c r="Q129" s="257">
        <v>1</v>
      </c>
      <c r="R129" s="139"/>
      <c r="S129" s="701"/>
      <c r="T129" s="139"/>
      <c r="U129" s="518"/>
      <c r="V129" s="139">
        <v>79</v>
      </c>
      <c r="W129" s="257">
        <v>4.3</v>
      </c>
      <c r="X129" s="139">
        <v>78</v>
      </c>
      <c r="Y129" s="518">
        <v>0</v>
      </c>
      <c r="Z129" s="139"/>
      <c r="AA129" s="116"/>
      <c r="AB129" s="139">
        <v>77</v>
      </c>
      <c r="AC129" s="116">
        <v>13</v>
      </c>
      <c r="AD129" s="139">
        <v>72</v>
      </c>
      <c r="AE129" s="257">
        <v>45</v>
      </c>
      <c r="AF129" s="115">
        <v>70</v>
      </c>
      <c r="AG129" s="257">
        <v>45</v>
      </c>
      <c r="AH129" s="115">
        <v>76</v>
      </c>
      <c r="AI129" s="257">
        <v>13.5</v>
      </c>
      <c r="AJ129" s="115"/>
      <c r="AK129" s="116"/>
      <c r="AL129" s="591">
        <f t="shared" si="8"/>
        <v>11</v>
      </c>
      <c r="AM129" s="587">
        <v>11</v>
      </c>
      <c r="AN129" s="257">
        <v>6</v>
      </c>
      <c r="AO129" s="245">
        <f>AN129*AO118</f>
        <v>1.7999999999999998</v>
      </c>
      <c r="AP129" s="143">
        <v>7.8</v>
      </c>
      <c r="AQ129" s="171">
        <f>AN129*AQ118</f>
        <v>3.5999999999999996</v>
      </c>
      <c r="AR129" s="440">
        <v>9.6</v>
      </c>
      <c r="AS129" s="171">
        <f>AN129*AS118</f>
        <v>-2.4000000000000004</v>
      </c>
      <c r="AT129" s="440">
        <v>2.4</v>
      </c>
      <c r="JF129" s="17"/>
      <c r="JG129" s="17"/>
    </row>
    <row r="130" spans="1:276" s="50" customFormat="1" ht="20.25" customHeight="1" x14ac:dyDescent="0.35">
      <c r="A130" s="349">
        <f t="shared" si="7"/>
        <v>12</v>
      </c>
      <c r="B130" s="367" t="s">
        <v>56</v>
      </c>
      <c r="C130" s="77">
        <v>2008</v>
      </c>
      <c r="D130" s="368" t="s">
        <v>95</v>
      </c>
      <c r="E130" s="26">
        <f t="shared" si="9"/>
        <v>132.13000000000002</v>
      </c>
      <c r="F130" s="139">
        <v>77</v>
      </c>
      <c r="G130" s="257">
        <v>7</v>
      </c>
      <c r="H130" s="115">
        <v>161</v>
      </c>
      <c r="I130" s="567">
        <v>0</v>
      </c>
      <c r="J130" s="139">
        <v>75</v>
      </c>
      <c r="K130" s="440">
        <v>24</v>
      </c>
      <c r="L130" s="139">
        <v>80</v>
      </c>
      <c r="M130" s="440">
        <v>3.2</v>
      </c>
      <c r="N130" s="115">
        <v>78</v>
      </c>
      <c r="O130" s="116">
        <v>9.1</v>
      </c>
      <c r="P130" s="139">
        <v>73</v>
      </c>
      <c r="Q130" s="257">
        <v>30</v>
      </c>
      <c r="R130" s="115">
        <v>74</v>
      </c>
      <c r="S130" s="116">
        <v>52</v>
      </c>
      <c r="T130" s="139">
        <v>80</v>
      </c>
      <c r="U130" s="257">
        <v>3</v>
      </c>
      <c r="V130" s="139">
        <v>81</v>
      </c>
      <c r="W130" s="257">
        <v>0.33</v>
      </c>
      <c r="X130" s="139">
        <v>80</v>
      </c>
      <c r="Y130" s="702">
        <v>0</v>
      </c>
      <c r="Z130" s="139">
        <v>80</v>
      </c>
      <c r="AA130" s="116">
        <v>0</v>
      </c>
      <c r="AB130" s="115"/>
      <c r="AC130" s="116"/>
      <c r="AD130" s="115">
        <v>84</v>
      </c>
      <c r="AE130" s="518">
        <v>0</v>
      </c>
      <c r="AF130" s="115"/>
      <c r="AG130" s="518"/>
      <c r="AH130" s="115">
        <v>82</v>
      </c>
      <c r="AI130" s="257">
        <v>3.5</v>
      </c>
      <c r="AJ130" s="139"/>
      <c r="AK130" s="116"/>
      <c r="AL130" s="591">
        <f t="shared" si="8"/>
        <v>12</v>
      </c>
      <c r="AM130" s="588">
        <v>12</v>
      </c>
      <c r="AN130" s="257">
        <v>4</v>
      </c>
      <c r="AO130" s="245">
        <f>AN130*AO118</f>
        <v>1.2</v>
      </c>
      <c r="AP130" s="116">
        <v>5.2</v>
      </c>
      <c r="AQ130" s="171">
        <f>AN130*AQ118</f>
        <v>2.4</v>
      </c>
      <c r="AR130" s="440">
        <v>6.4</v>
      </c>
      <c r="AS130" s="171">
        <f>AN130*AS118</f>
        <v>-1.6</v>
      </c>
      <c r="AT130" s="440">
        <v>1.6</v>
      </c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 s="17"/>
      <c r="EB130" s="17"/>
      <c r="EC130" s="17"/>
      <c r="ED130" s="17"/>
      <c r="EE130" s="17"/>
      <c r="EF130" s="17"/>
      <c r="EG130" s="17"/>
      <c r="EH130" s="17"/>
      <c r="EI130" s="17"/>
      <c r="EJ130" s="17"/>
      <c r="EK130" s="17"/>
      <c r="EL130" s="17"/>
      <c r="EM130" s="17"/>
      <c r="EN130" s="17"/>
      <c r="EO130" s="17"/>
      <c r="EP130" s="17"/>
      <c r="EQ130" s="17"/>
      <c r="ER130" s="17"/>
      <c r="ES130" s="17"/>
      <c r="ET130" s="17"/>
      <c r="EU130" s="17"/>
      <c r="EV130" s="17"/>
      <c r="EW130" s="17"/>
      <c r="EX130" s="17"/>
      <c r="EY130" s="17"/>
      <c r="EZ130" s="17"/>
      <c r="FA130" s="17"/>
      <c r="FB130" s="17"/>
      <c r="FC130" s="17"/>
      <c r="FD130" s="17"/>
      <c r="FE130" s="17"/>
      <c r="FF130" s="17"/>
      <c r="FG130" s="17"/>
      <c r="FH130" s="17"/>
      <c r="FI130" s="17"/>
      <c r="FJ130" s="17"/>
      <c r="FK130" s="17"/>
      <c r="FL130" s="17"/>
      <c r="FM130" s="17"/>
      <c r="FN130" s="17"/>
      <c r="FO130" s="17"/>
      <c r="FP130" s="17"/>
      <c r="FQ130" s="17"/>
      <c r="FR130" s="17"/>
      <c r="FS130" s="17"/>
      <c r="FT130" s="17"/>
      <c r="FU130" s="17"/>
      <c r="FV130" s="17"/>
      <c r="FW130" s="17"/>
      <c r="FX130" s="17"/>
      <c r="FY130" s="17"/>
      <c r="FZ130" s="17"/>
      <c r="GA130" s="17"/>
      <c r="GB130" s="17"/>
      <c r="GC130" s="17"/>
      <c r="GD130" s="17"/>
      <c r="GE130" s="17"/>
      <c r="GF130" s="17"/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  <c r="GR130" s="17"/>
      <c r="GS130" s="17"/>
      <c r="GT130" s="17"/>
      <c r="GU130" s="17"/>
      <c r="GV130" s="17"/>
      <c r="GW130" s="17"/>
      <c r="GX130" s="17"/>
      <c r="GY130" s="17"/>
      <c r="GZ130" s="17"/>
      <c r="HA130" s="17"/>
      <c r="HB130" s="17"/>
      <c r="HC130" s="17"/>
      <c r="HD130" s="17"/>
      <c r="HE130" s="17"/>
      <c r="HF130" s="17"/>
      <c r="HG130" s="17"/>
      <c r="HH130" s="17"/>
      <c r="HI130" s="17"/>
      <c r="HJ130" s="17"/>
      <c r="HK130" s="17"/>
      <c r="HL130" s="17"/>
      <c r="HM130" s="17"/>
      <c r="HN130" s="17"/>
      <c r="HO130" s="17"/>
      <c r="HP130" s="17"/>
      <c r="HQ130" s="17"/>
      <c r="HR130" s="17"/>
      <c r="HS130" s="17"/>
      <c r="HT130" s="17"/>
      <c r="HU130" s="17"/>
      <c r="HV130" s="17"/>
      <c r="HW130" s="17"/>
      <c r="HX130" s="17"/>
      <c r="HY130" s="17"/>
      <c r="HZ130" s="17"/>
      <c r="IA130" s="17"/>
      <c r="IB130" s="17"/>
      <c r="IC130" s="17"/>
      <c r="ID130" s="17"/>
      <c r="IE130" s="17"/>
      <c r="IF130" s="17"/>
      <c r="IG130" s="17"/>
      <c r="IH130" s="17"/>
      <c r="II130" s="17"/>
      <c r="IJ130" s="17"/>
      <c r="IK130" s="17"/>
      <c r="IL130" s="17"/>
      <c r="IM130" s="17"/>
      <c r="IN130" s="17"/>
      <c r="IO130" s="17"/>
      <c r="IP130" s="17"/>
      <c r="IQ130" s="17"/>
      <c r="IR130" s="17"/>
      <c r="IS130" s="17"/>
      <c r="IT130" s="17"/>
      <c r="IU130" s="17"/>
      <c r="IV130" s="17"/>
      <c r="IW130" s="17"/>
      <c r="IX130" s="17"/>
      <c r="IY130" s="17"/>
      <c r="IZ130" s="17"/>
      <c r="JA130" s="17"/>
      <c r="JB130" s="17"/>
      <c r="JC130" s="17"/>
      <c r="JD130" s="17"/>
      <c r="JE130" s="17"/>
      <c r="JF130" s="17"/>
      <c r="JG130" s="17"/>
      <c r="JH130" s="17"/>
      <c r="JI130" s="17"/>
      <c r="JJ130" s="17"/>
      <c r="JK130" s="17"/>
      <c r="JL130" s="17"/>
      <c r="JM130" s="17"/>
      <c r="JN130" s="17"/>
      <c r="JO130" s="17"/>
      <c r="JP130" s="17"/>
    </row>
    <row r="131" spans="1:276" s="50" customFormat="1" ht="20.25" customHeight="1" x14ac:dyDescent="0.35">
      <c r="A131" s="349">
        <f t="shared" si="7"/>
        <v>13</v>
      </c>
      <c r="B131" s="392" t="s">
        <v>218</v>
      </c>
      <c r="C131" s="77">
        <v>2007</v>
      </c>
      <c r="D131" s="393" t="s">
        <v>219</v>
      </c>
      <c r="E131" s="26">
        <f t="shared" si="9"/>
        <v>127.34999999999998</v>
      </c>
      <c r="F131" s="115">
        <v>73</v>
      </c>
      <c r="G131" s="257">
        <v>70</v>
      </c>
      <c r="H131" s="139">
        <v>151</v>
      </c>
      <c r="I131" s="440">
        <v>12.8</v>
      </c>
      <c r="J131" s="139"/>
      <c r="K131" s="569"/>
      <c r="L131" s="139">
        <v>79</v>
      </c>
      <c r="M131" s="440">
        <v>4.8</v>
      </c>
      <c r="N131" s="139"/>
      <c r="O131" s="116"/>
      <c r="P131" s="139">
        <v>80</v>
      </c>
      <c r="Q131" s="257">
        <v>4.3</v>
      </c>
      <c r="R131" s="139">
        <v>77</v>
      </c>
      <c r="S131" s="116">
        <v>9.1</v>
      </c>
      <c r="T131" s="139">
        <v>74</v>
      </c>
      <c r="U131" s="257">
        <v>20</v>
      </c>
      <c r="V131" s="139"/>
      <c r="W131" s="702"/>
      <c r="X131" s="115">
        <v>75</v>
      </c>
      <c r="Y131" s="257">
        <v>3.75</v>
      </c>
      <c r="Z131" s="115">
        <v>78</v>
      </c>
      <c r="AA131" s="440">
        <v>0.6</v>
      </c>
      <c r="AB131" s="115"/>
      <c r="AC131" s="116"/>
      <c r="AD131" s="115"/>
      <c r="AE131" s="518"/>
      <c r="AF131" s="115">
        <v>83</v>
      </c>
      <c r="AG131" s="257">
        <v>2</v>
      </c>
      <c r="AH131" s="139"/>
      <c r="AI131" s="518"/>
      <c r="AJ131" s="139"/>
      <c r="AK131" s="116"/>
      <c r="AL131" s="591">
        <f t="shared" si="8"/>
        <v>13</v>
      </c>
      <c r="AM131" s="587">
        <v>13</v>
      </c>
      <c r="AN131" s="257">
        <v>3</v>
      </c>
      <c r="AO131" s="245">
        <f>AN131*AO118</f>
        <v>0.89999999999999991</v>
      </c>
      <c r="AP131" s="116">
        <v>3.9</v>
      </c>
      <c r="AQ131" s="171">
        <f>AN131*AQ118</f>
        <v>1.7999999999999998</v>
      </c>
      <c r="AR131" s="440">
        <v>4.8</v>
      </c>
      <c r="AS131" s="171">
        <f>AN131*AS118</f>
        <v>-1.2000000000000002</v>
      </c>
      <c r="AT131" s="440">
        <v>1.2</v>
      </c>
      <c r="JF131" s="17"/>
      <c r="JG131" s="17"/>
    </row>
    <row r="132" spans="1:276" s="50" customFormat="1" ht="20.25" customHeight="1" x14ac:dyDescent="0.35">
      <c r="A132" s="349">
        <f t="shared" si="7"/>
        <v>14</v>
      </c>
      <c r="B132" s="362" t="s">
        <v>160</v>
      </c>
      <c r="C132" s="77">
        <v>2009</v>
      </c>
      <c r="D132" s="357" t="s">
        <v>30</v>
      </c>
      <c r="E132" s="26">
        <f t="shared" si="9"/>
        <v>123.58</v>
      </c>
      <c r="F132" s="115"/>
      <c r="G132" s="566"/>
      <c r="H132" s="139">
        <v>145</v>
      </c>
      <c r="I132" s="440">
        <v>112</v>
      </c>
      <c r="J132" s="139"/>
      <c r="K132" s="116"/>
      <c r="L132" s="139"/>
      <c r="M132" s="143"/>
      <c r="N132" s="139">
        <v>78</v>
      </c>
      <c r="O132" s="116">
        <v>9.1</v>
      </c>
      <c r="P132" s="139"/>
      <c r="Q132" s="518"/>
      <c r="R132" s="139">
        <v>85</v>
      </c>
      <c r="S132" s="700">
        <v>0</v>
      </c>
      <c r="T132" s="139"/>
      <c r="U132" s="518"/>
      <c r="V132" s="139"/>
      <c r="W132" s="518"/>
      <c r="X132" s="139"/>
      <c r="Y132" s="518"/>
      <c r="Z132" s="115">
        <v>77</v>
      </c>
      <c r="AA132" s="440">
        <v>2.48</v>
      </c>
      <c r="AB132" s="139"/>
      <c r="AC132" s="116"/>
      <c r="AD132" s="139"/>
      <c r="AE132" s="518"/>
      <c r="AF132" s="139"/>
      <c r="AG132" s="518"/>
      <c r="AH132" s="139"/>
      <c r="AI132" s="518"/>
      <c r="AJ132" s="115"/>
      <c r="AK132" s="116"/>
      <c r="AL132" s="591">
        <f t="shared" si="8"/>
        <v>14</v>
      </c>
      <c r="AM132" s="588">
        <v>14</v>
      </c>
      <c r="AN132" s="257">
        <v>2</v>
      </c>
      <c r="AO132" s="245">
        <f>AN132*AO118</f>
        <v>0.6</v>
      </c>
      <c r="AP132" s="116">
        <v>2.6</v>
      </c>
      <c r="AQ132" s="171">
        <f>AN132*AQ118</f>
        <v>1.2</v>
      </c>
      <c r="AR132" s="440">
        <v>3.2</v>
      </c>
      <c r="AS132" s="171">
        <f>AN132*AS118</f>
        <v>-0.8</v>
      </c>
      <c r="AT132" s="440">
        <v>0.8</v>
      </c>
      <c r="JF132" s="17"/>
      <c r="JG132" s="17"/>
      <c r="JH132" s="17"/>
      <c r="JI132" s="17"/>
      <c r="JJ132" s="17"/>
      <c r="JK132" s="17"/>
      <c r="JL132" s="17"/>
      <c r="JM132" s="17"/>
      <c r="JN132" s="17"/>
      <c r="JO132" s="17"/>
      <c r="JP132" s="17"/>
    </row>
    <row r="133" spans="1:276" s="50" customFormat="1" ht="20.25" customHeight="1" thickBot="1" x14ac:dyDescent="0.4">
      <c r="A133" s="349">
        <f t="shared" si="7"/>
        <v>15</v>
      </c>
      <c r="B133" s="354" t="s">
        <v>230</v>
      </c>
      <c r="C133" s="52">
        <v>2009</v>
      </c>
      <c r="D133" s="355" t="s">
        <v>13</v>
      </c>
      <c r="E133" s="26">
        <f t="shared" si="9"/>
        <v>119.1</v>
      </c>
      <c r="F133" s="139">
        <v>77</v>
      </c>
      <c r="G133" s="257">
        <v>7</v>
      </c>
      <c r="H133" s="115">
        <v>149</v>
      </c>
      <c r="I133" s="440">
        <v>17.600000000000001</v>
      </c>
      <c r="J133" s="115"/>
      <c r="K133" s="567"/>
      <c r="L133" s="139"/>
      <c r="M133" s="118"/>
      <c r="N133" s="139"/>
      <c r="O133" s="116"/>
      <c r="P133" s="139">
        <v>72</v>
      </c>
      <c r="Q133" s="533">
        <v>45</v>
      </c>
      <c r="R133" s="115"/>
      <c r="S133" s="701"/>
      <c r="T133" s="139">
        <v>82</v>
      </c>
      <c r="U133" s="518">
        <v>0</v>
      </c>
      <c r="V133" s="139">
        <v>76</v>
      </c>
      <c r="W133" s="533">
        <v>25</v>
      </c>
      <c r="X133" s="139">
        <v>77</v>
      </c>
      <c r="Y133" s="605">
        <v>0</v>
      </c>
      <c r="Z133" s="139">
        <v>79</v>
      </c>
      <c r="AA133" s="116">
        <v>0</v>
      </c>
      <c r="AB133" s="139"/>
      <c r="AC133" s="118"/>
      <c r="AD133" s="139">
        <v>77</v>
      </c>
      <c r="AE133" s="518">
        <v>0</v>
      </c>
      <c r="AF133" s="139">
        <v>77</v>
      </c>
      <c r="AG133" s="533">
        <v>11</v>
      </c>
      <c r="AH133" s="139">
        <v>76</v>
      </c>
      <c r="AI133" s="137">
        <v>13.5</v>
      </c>
      <c r="AJ133" s="139"/>
      <c r="AK133" s="116"/>
      <c r="AL133" s="591">
        <f t="shared" si="8"/>
        <v>15</v>
      </c>
      <c r="AM133" s="589">
        <v>15</v>
      </c>
      <c r="AN133" s="533">
        <v>1</v>
      </c>
      <c r="AO133" s="534">
        <f>AN133*AO118</f>
        <v>0.3</v>
      </c>
      <c r="AP133" s="519">
        <v>1.3</v>
      </c>
      <c r="AQ133" s="535">
        <f>AN133*AQ118</f>
        <v>0.6</v>
      </c>
      <c r="AR133" s="536">
        <v>1.6</v>
      </c>
      <c r="AS133" s="535">
        <f>AN133*AS118</f>
        <v>-0.4</v>
      </c>
      <c r="AT133" s="536">
        <v>0.4</v>
      </c>
      <c r="JH133" s="17"/>
      <c r="JI133" s="17"/>
      <c r="JJ133" s="17"/>
      <c r="JK133" s="17"/>
      <c r="JL133" s="17"/>
      <c r="JM133" s="17"/>
      <c r="JN133" s="17"/>
      <c r="JO133" s="17"/>
      <c r="JP133" s="17"/>
    </row>
    <row r="134" spans="1:276" s="50" customFormat="1" ht="20.25" customHeight="1" thickBot="1" x14ac:dyDescent="0.4">
      <c r="A134" s="349">
        <f t="shared" si="7"/>
        <v>16</v>
      </c>
      <c r="B134" s="369" t="s">
        <v>201</v>
      </c>
      <c r="C134" s="77">
        <v>2009</v>
      </c>
      <c r="D134" s="355" t="s">
        <v>34</v>
      </c>
      <c r="E134" s="26">
        <f t="shared" si="9"/>
        <v>110.5</v>
      </c>
      <c r="F134" s="139"/>
      <c r="G134" s="811"/>
      <c r="H134" s="139"/>
      <c r="I134" s="143"/>
      <c r="J134" s="139"/>
      <c r="K134" s="143"/>
      <c r="L134" s="139"/>
      <c r="M134" s="143"/>
      <c r="N134" s="139">
        <v>74</v>
      </c>
      <c r="O134" s="116">
        <v>110.5</v>
      </c>
      <c r="P134" s="139"/>
      <c r="Q134" s="116"/>
      <c r="R134" s="139"/>
      <c r="S134" s="701"/>
      <c r="T134" s="139"/>
      <c r="U134" s="116"/>
      <c r="V134" s="115"/>
      <c r="W134" s="605"/>
      <c r="X134" s="115"/>
      <c r="Y134" s="605"/>
      <c r="Z134" s="139"/>
      <c r="AA134" s="116"/>
      <c r="AB134" s="115"/>
      <c r="AC134" s="116"/>
      <c r="AD134" s="115"/>
      <c r="AE134" s="518"/>
      <c r="AF134" s="115"/>
      <c r="AG134" s="116"/>
      <c r="AH134" s="139"/>
      <c r="AI134" s="116"/>
      <c r="AJ134" s="139"/>
      <c r="AK134" s="116"/>
      <c r="AL134" s="591">
        <f t="shared" si="8"/>
        <v>16</v>
      </c>
      <c r="AM134" s="590"/>
      <c r="AN134" s="537">
        <f ca="1">SUM(AN119:AN136)</f>
        <v>371</v>
      </c>
      <c r="AO134" s="538"/>
      <c r="AP134" s="539">
        <f ca="1">SUM(AP119:AP136)</f>
        <v>482.3</v>
      </c>
      <c r="AQ134" s="540"/>
      <c r="AR134" s="539">
        <f ca="1">SUM(AR119:AR136)</f>
        <v>593.6</v>
      </c>
      <c r="AS134" s="540"/>
      <c r="AT134" s="541">
        <f>SUM(AT119:AT133)</f>
        <v>148.4</v>
      </c>
    </row>
    <row r="135" spans="1:276" s="50" customFormat="1" ht="20.25" customHeight="1" x14ac:dyDescent="0.35">
      <c r="A135" s="349">
        <f t="shared" si="7"/>
        <v>17</v>
      </c>
      <c r="B135" s="410" t="s">
        <v>494</v>
      </c>
      <c r="C135" s="77">
        <v>2009</v>
      </c>
      <c r="D135" s="411" t="s">
        <v>12</v>
      </c>
      <c r="E135" s="26">
        <f t="shared" si="9"/>
        <v>110</v>
      </c>
      <c r="F135" s="139"/>
      <c r="G135" s="569"/>
      <c r="H135" s="139"/>
      <c r="I135" s="143"/>
      <c r="J135" s="139"/>
      <c r="K135" s="143"/>
      <c r="L135" s="139"/>
      <c r="M135" s="143"/>
      <c r="N135" s="139"/>
      <c r="O135" s="143"/>
      <c r="P135" s="139"/>
      <c r="Q135" s="143"/>
      <c r="R135" s="139"/>
      <c r="S135" s="700"/>
      <c r="T135" s="139"/>
      <c r="U135" s="143"/>
      <c r="V135" s="139"/>
      <c r="W135" s="854"/>
      <c r="X135" s="142">
        <v>71</v>
      </c>
      <c r="Y135" s="137">
        <v>40</v>
      </c>
      <c r="Z135" s="115">
        <v>82</v>
      </c>
      <c r="AA135" s="116">
        <v>0</v>
      </c>
      <c r="AB135" s="139"/>
      <c r="AC135" s="116"/>
      <c r="AD135" s="139"/>
      <c r="AE135" s="518"/>
      <c r="AF135" s="139">
        <v>69</v>
      </c>
      <c r="AG135" s="137">
        <v>70</v>
      </c>
      <c r="AH135" s="139"/>
      <c r="AI135" s="116"/>
      <c r="AJ135" s="139"/>
      <c r="AK135" s="143"/>
      <c r="AL135" s="591">
        <f t="shared" si="8"/>
        <v>17</v>
      </c>
      <c r="AM135" s="17"/>
      <c r="AN135" s="17"/>
      <c r="JH135" s="17"/>
      <c r="JI135" s="17"/>
      <c r="JJ135" s="17"/>
      <c r="JK135" s="17"/>
      <c r="JL135" s="17"/>
      <c r="JM135" s="17"/>
      <c r="JN135" s="17"/>
      <c r="JO135" s="17"/>
      <c r="JP135" s="17"/>
    </row>
    <row r="136" spans="1:276" ht="20.25" customHeight="1" x14ac:dyDescent="0.35">
      <c r="A136" s="349">
        <f t="shared" si="7"/>
        <v>18</v>
      </c>
      <c r="B136" s="369" t="s">
        <v>210</v>
      </c>
      <c r="C136" s="52">
        <v>2008</v>
      </c>
      <c r="D136" s="370" t="s">
        <v>22</v>
      </c>
      <c r="E136" s="26">
        <f t="shared" si="9"/>
        <v>105.2</v>
      </c>
      <c r="F136" s="115">
        <v>85</v>
      </c>
      <c r="G136" s="567">
        <v>0</v>
      </c>
      <c r="H136" s="115">
        <v>154</v>
      </c>
      <c r="I136" s="492">
        <v>5.6</v>
      </c>
      <c r="J136" s="115"/>
      <c r="K136" s="218"/>
      <c r="L136" s="139">
        <v>70</v>
      </c>
      <c r="M136" s="492">
        <v>40</v>
      </c>
      <c r="N136" s="139">
        <v>81</v>
      </c>
      <c r="O136" s="116">
        <v>2.6</v>
      </c>
      <c r="P136" s="115"/>
      <c r="Q136" s="218"/>
      <c r="R136" s="139">
        <v>86</v>
      </c>
      <c r="S136" s="700">
        <v>0</v>
      </c>
      <c r="T136" s="139"/>
      <c r="U136" s="218"/>
      <c r="V136" s="139"/>
      <c r="W136" s="218"/>
      <c r="X136" s="139">
        <v>77</v>
      </c>
      <c r="Y136" s="116">
        <v>0</v>
      </c>
      <c r="Z136" s="115">
        <v>73</v>
      </c>
      <c r="AA136" s="440">
        <v>12</v>
      </c>
      <c r="AB136" s="115"/>
      <c r="AC136" s="218"/>
      <c r="AD136" s="115">
        <v>72</v>
      </c>
      <c r="AE136" s="551">
        <v>45</v>
      </c>
      <c r="AF136" s="139"/>
      <c r="AG136" s="218"/>
      <c r="AH136" s="139"/>
      <c r="AI136" s="218"/>
      <c r="AJ136" s="139"/>
      <c r="AK136" s="218"/>
      <c r="AL136" s="591">
        <f t="shared" si="8"/>
        <v>18</v>
      </c>
    </row>
    <row r="137" spans="1:276" ht="20.25" customHeight="1" x14ac:dyDescent="0.35">
      <c r="A137" s="349">
        <f t="shared" si="7"/>
        <v>19</v>
      </c>
      <c r="B137" s="739" t="s">
        <v>683</v>
      </c>
      <c r="C137" s="52">
        <v>2008</v>
      </c>
      <c r="D137" s="740" t="s">
        <v>622</v>
      </c>
      <c r="E137" s="26">
        <f t="shared" si="9"/>
        <v>101.66</v>
      </c>
      <c r="F137" s="139"/>
      <c r="G137" s="143"/>
      <c r="H137" s="139"/>
      <c r="I137" s="345"/>
      <c r="J137" s="139"/>
      <c r="K137" s="345"/>
      <c r="L137" s="139"/>
      <c r="M137" s="345"/>
      <c r="N137" s="139"/>
      <c r="O137" s="143"/>
      <c r="P137" s="139"/>
      <c r="Q137" s="345"/>
      <c r="R137" s="139"/>
      <c r="S137" s="143"/>
      <c r="T137" s="139"/>
      <c r="U137" s="345"/>
      <c r="V137" s="139"/>
      <c r="W137" s="345"/>
      <c r="X137" s="139"/>
      <c r="Y137" s="143"/>
      <c r="Z137" s="139"/>
      <c r="AA137" s="143"/>
      <c r="AB137" s="139"/>
      <c r="AC137" s="345"/>
      <c r="AD137" s="139">
        <v>76</v>
      </c>
      <c r="AE137" s="551">
        <v>1.66</v>
      </c>
      <c r="AF137" s="115">
        <v>59</v>
      </c>
      <c r="AG137" s="551">
        <v>100</v>
      </c>
      <c r="AH137" s="139"/>
      <c r="AI137" s="345"/>
      <c r="AJ137" s="139"/>
      <c r="AK137" s="345"/>
      <c r="AL137" s="591">
        <f t="shared" si="8"/>
        <v>19</v>
      </c>
    </row>
    <row r="138" spans="1:276" ht="20.25" customHeight="1" x14ac:dyDescent="0.35">
      <c r="A138" s="349">
        <f t="shared" si="7"/>
        <v>20</v>
      </c>
      <c r="B138" s="850" t="s">
        <v>710</v>
      </c>
      <c r="C138" s="52"/>
      <c r="D138" s="853" t="s">
        <v>622</v>
      </c>
      <c r="E138" s="26">
        <f t="shared" si="9"/>
        <v>100</v>
      </c>
      <c r="F138" s="139"/>
      <c r="G138" s="143"/>
      <c r="H138" s="139"/>
      <c r="I138" s="143"/>
      <c r="J138" s="139"/>
      <c r="K138" s="143"/>
      <c r="L138" s="139"/>
      <c r="M138" s="143"/>
      <c r="N138" s="139"/>
      <c r="O138" s="143"/>
      <c r="P138" s="139"/>
      <c r="Q138" s="143"/>
      <c r="R138" s="139"/>
      <c r="S138" s="143"/>
      <c r="T138" s="139"/>
      <c r="U138" s="143"/>
      <c r="V138" s="139"/>
      <c r="W138" s="345"/>
      <c r="X138" s="139"/>
      <c r="Y138" s="143"/>
      <c r="Z138" s="139"/>
      <c r="AA138" s="143"/>
      <c r="AB138" s="139"/>
      <c r="AC138" s="143"/>
      <c r="AD138" s="139"/>
      <c r="AE138" s="345"/>
      <c r="AF138" s="139"/>
      <c r="AG138" s="143"/>
      <c r="AH138" s="139">
        <v>69</v>
      </c>
      <c r="AI138" s="137">
        <v>100</v>
      </c>
      <c r="AJ138" s="139"/>
      <c r="AK138" s="116"/>
      <c r="AL138" s="591">
        <f t="shared" si="8"/>
        <v>20</v>
      </c>
    </row>
    <row r="139" spans="1:276" ht="20.25" customHeight="1" x14ac:dyDescent="0.35">
      <c r="A139" s="349">
        <f t="shared" si="7"/>
        <v>21</v>
      </c>
      <c r="B139" s="739" t="s">
        <v>682</v>
      </c>
      <c r="C139" s="52">
        <v>2009</v>
      </c>
      <c r="D139" s="740" t="s">
        <v>7</v>
      </c>
      <c r="E139" s="26">
        <f t="shared" si="9"/>
        <v>100</v>
      </c>
      <c r="F139" s="139"/>
      <c r="G139" s="143"/>
      <c r="H139" s="139"/>
      <c r="I139" s="143"/>
      <c r="J139" s="139"/>
      <c r="K139" s="143"/>
      <c r="L139" s="139"/>
      <c r="M139" s="143"/>
      <c r="N139" s="139"/>
      <c r="O139" s="143"/>
      <c r="P139" s="139"/>
      <c r="Q139" s="143"/>
      <c r="R139" s="139"/>
      <c r="S139" s="143"/>
      <c r="T139" s="139"/>
      <c r="U139" s="143"/>
      <c r="V139" s="139"/>
      <c r="W139" s="345"/>
      <c r="X139" s="139"/>
      <c r="Y139" s="143"/>
      <c r="Z139" s="139"/>
      <c r="AA139" s="143"/>
      <c r="AB139" s="139"/>
      <c r="AC139" s="143"/>
      <c r="AD139" s="139">
        <v>69</v>
      </c>
      <c r="AE139" s="551">
        <v>100</v>
      </c>
      <c r="AF139" s="139"/>
      <c r="AG139" s="116"/>
      <c r="AH139" s="139"/>
      <c r="AI139" s="116"/>
      <c r="AJ139" s="139"/>
      <c r="AK139" s="116"/>
      <c r="AL139" s="591">
        <f t="shared" si="8"/>
        <v>21</v>
      </c>
    </row>
    <row r="140" spans="1:276" ht="20.25" customHeight="1" x14ac:dyDescent="0.35">
      <c r="A140" s="349">
        <f t="shared" si="7"/>
        <v>22</v>
      </c>
      <c r="B140" s="380" t="s">
        <v>244</v>
      </c>
      <c r="C140" s="77">
        <v>2009</v>
      </c>
      <c r="D140" s="397" t="s">
        <v>38</v>
      </c>
      <c r="E140" s="26">
        <f t="shared" si="9"/>
        <v>95.61</v>
      </c>
      <c r="F140" s="115">
        <v>77</v>
      </c>
      <c r="G140" s="137">
        <v>7</v>
      </c>
      <c r="H140" s="139">
        <v>160</v>
      </c>
      <c r="I140" s="567">
        <v>0</v>
      </c>
      <c r="J140" s="115"/>
      <c r="K140" s="116"/>
      <c r="L140" s="115">
        <v>82</v>
      </c>
      <c r="M140" s="440">
        <v>1.6</v>
      </c>
      <c r="N140" s="115">
        <v>79</v>
      </c>
      <c r="O140" s="116">
        <v>5.2</v>
      </c>
      <c r="P140" s="139">
        <v>78</v>
      </c>
      <c r="Q140" s="137">
        <v>11</v>
      </c>
      <c r="R140" s="115">
        <v>83</v>
      </c>
      <c r="S140" s="700">
        <v>0</v>
      </c>
      <c r="T140" s="115">
        <v>86</v>
      </c>
      <c r="U140" s="116">
        <v>0</v>
      </c>
      <c r="V140" s="139">
        <v>79</v>
      </c>
      <c r="W140" s="551">
        <v>4.3</v>
      </c>
      <c r="X140" s="139">
        <v>75</v>
      </c>
      <c r="Y140" s="137">
        <v>3.75</v>
      </c>
      <c r="Z140" s="139">
        <v>72</v>
      </c>
      <c r="AA140" s="440">
        <v>16</v>
      </c>
      <c r="AB140" s="115">
        <v>78</v>
      </c>
      <c r="AC140" s="116">
        <v>9.1</v>
      </c>
      <c r="AD140" s="115">
        <v>76</v>
      </c>
      <c r="AE140" s="551">
        <v>1.66</v>
      </c>
      <c r="AF140" s="139">
        <v>74</v>
      </c>
      <c r="AG140" s="137">
        <v>30</v>
      </c>
      <c r="AH140" s="115">
        <v>80</v>
      </c>
      <c r="AI140" s="137">
        <v>6</v>
      </c>
      <c r="AJ140" s="115"/>
      <c r="AK140" s="116"/>
      <c r="AL140" s="591">
        <f t="shared" si="8"/>
        <v>22</v>
      </c>
    </row>
    <row r="141" spans="1:276" ht="20.25" customHeight="1" x14ac:dyDescent="0.35">
      <c r="A141" s="349">
        <f t="shared" si="7"/>
        <v>23</v>
      </c>
      <c r="B141" s="400" t="s">
        <v>468</v>
      </c>
      <c r="C141" s="77">
        <v>2009</v>
      </c>
      <c r="D141" s="329" t="s">
        <v>38</v>
      </c>
      <c r="E141" s="26">
        <f t="shared" si="9"/>
        <v>94.1</v>
      </c>
      <c r="F141" s="139"/>
      <c r="G141" s="569"/>
      <c r="H141" s="139"/>
      <c r="I141" s="143"/>
      <c r="J141" s="139"/>
      <c r="K141" s="143"/>
      <c r="L141" s="139"/>
      <c r="M141" s="143"/>
      <c r="N141" s="139"/>
      <c r="O141" s="143"/>
      <c r="P141" s="139"/>
      <c r="Q141" s="143"/>
      <c r="R141" s="139">
        <v>77</v>
      </c>
      <c r="S141" s="116">
        <v>9.1</v>
      </c>
      <c r="T141" s="139"/>
      <c r="U141" s="701"/>
      <c r="V141" s="139"/>
      <c r="W141" s="116"/>
      <c r="X141" s="139">
        <v>68</v>
      </c>
      <c r="Y141" s="137">
        <v>60</v>
      </c>
      <c r="Z141" s="139"/>
      <c r="AA141" s="116"/>
      <c r="AB141" s="139"/>
      <c r="AC141" s="116"/>
      <c r="AD141" s="139">
        <v>73</v>
      </c>
      <c r="AE141" s="551">
        <v>25</v>
      </c>
      <c r="AF141" s="139"/>
      <c r="AG141" s="116"/>
      <c r="AH141" s="139"/>
      <c r="AI141" s="116"/>
      <c r="AJ141" s="115"/>
      <c r="AK141" s="116"/>
      <c r="AL141" s="591">
        <f t="shared" si="8"/>
        <v>23</v>
      </c>
    </row>
    <row r="142" spans="1:276" ht="20.25" customHeight="1" x14ac:dyDescent="0.35">
      <c r="A142" s="349">
        <f t="shared" si="7"/>
        <v>24</v>
      </c>
      <c r="B142" s="396" t="s">
        <v>258</v>
      </c>
      <c r="C142" s="77">
        <v>2009</v>
      </c>
      <c r="D142" s="395" t="s">
        <v>87</v>
      </c>
      <c r="E142" s="26">
        <f t="shared" si="9"/>
        <v>91.74</v>
      </c>
      <c r="F142" s="115">
        <v>84</v>
      </c>
      <c r="G142" s="567">
        <v>0</v>
      </c>
      <c r="H142" s="139">
        <v>162</v>
      </c>
      <c r="I142" s="116">
        <v>0</v>
      </c>
      <c r="J142" s="139">
        <v>78</v>
      </c>
      <c r="K142" s="440">
        <v>8</v>
      </c>
      <c r="L142" s="115">
        <v>78</v>
      </c>
      <c r="M142" s="440">
        <v>6</v>
      </c>
      <c r="N142" s="115">
        <v>81</v>
      </c>
      <c r="O142" s="116">
        <v>2.6</v>
      </c>
      <c r="P142" s="115"/>
      <c r="Q142" s="116"/>
      <c r="R142" s="139">
        <v>83</v>
      </c>
      <c r="S142" s="143">
        <v>0</v>
      </c>
      <c r="T142" s="139">
        <v>78</v>
      </c>
      <c r="U142" s="137">
        <v>6</v>
      </c>
      <c r="V142" s="139"/>
      <c r="W142" s="701"/>
      <c r="X142" s="139">
        <v>77</v>
      </c>
      <c r="Y142" s="116">
        <v>0</v>
      </c>
      <c r="Z142" s="139">
        <v>77</v>
      </c>
      <c r="AA142" s="440">
        <v>2.48</v>
      </c>
      <c r="AB142" s="139">
        <v>70</v>
      </c>
      <c r="AC142" s="143">
        <v>65</v>
      </c>
      <c r="AD142" s="139">
        <v>76</v>
      </c>
      <c r="AE142" s="551">
        <v>1.66</v>
      </c>
      <c r="AF142" s="139"/>
      <c r="AG142" s="143"/>
      <c r="AH142" s="115"/>
      <c r="AI142" s="116"/>
      <c r="AJ142" s="115"/>
      <c r="AK142" s="116"/>
      <c r="AL142" s="591">
        <f t="shared" si="8"/>
        <v>24</v>
      </c>
    </row>
    <row r="143" spans="1:276" ht="20" customHeight="1" x14ac:dyDescent="0.35">
      <c r="A143" s="349">
        <f t="shared" si="7"/>
        <v>25</v>
      </c>
      <c r="B143" s="328" t="s">
        <v>421</v>
      </c>
      <c r="C143" s="62">
        <v>2008</v>
      </c>
      <c r="D143" s="378" t="s">
        <v>485</v>
      </c>
      <c r="E143" s="26">
        <f t="shared" si="9"/>
        <v>91.6</v>
      </c>
      <c r="F143" s="115"/>
      <c r="G143" s="567"/>
      <c r="H143" s="139"/>
      <c r="I143" s="116"/>
      <c r="J143" s="115">
        <v>75</v>
      </c>
      <c r="K143" s="440">
        <v>24</v>
      </c>
      <c r="L143" s="115">
        <v>74</v>
      </c>
      <c r="M143" s="440">
        <v>20</v>
      </c>
      <c r="N143" s="115"/>
      <c r="O143" s="116"/>
      <c r="P143" s="139">
        <v>74</v>
      </c>
      <c r="Q143" s="137">
        <v>20</v>
      </c>
      <c r="R143" s="115"/>
      <c r="S143" s="701"/>
      <c r="T143" s="115"/>
      <c r="U143" s="116"/>
      <c r="V143" s="139"/>
      <c r="W143" s="116"/>
      <c r="X143" s="139">
        <v>82</v>
      </c>
      <c r="Y143" s="116">
        <v>0</v>
      </c>
      <c r="Z143" s="139"/>
      <c r="AA143" s="143"/>
      <c r="AB143" s="139">
        <v>80</v>
      </c>
      <c r="AC143" s="116">
        <v>2.6</v>
      </c>
      <c r="AD143" s="139"/>
      <c r="AE143" s="218"/>
      <c r="AF143" s="139"/>
      <c r="AG143" s="116"/>
      <c r="AH143" s="139">
        <v>75</v>
      </c>
      <c r="AI143" s="137">
        <v>25</v>
      </c>
      <c r="AJ143" s="115"/>
      <c r="AK143" s="116"/>
      <c r="AL143" s="591">
        <f t="shared" si="8"/>
        <v>25</v>
      </c>
    </row>
    <row r="144" spans="1:276" ht="20" customHeight="1" x14ac:dyDescent="0.35">
      <c r="A144" s="349">
        <f t="shared" si="7"/>
        <v>26</v>
      </c>
      <c r="B144" s="367" t="s">
        <v>59</v>
      </c>
      <c r="C144" s="77">
        <v>2009</v>
      </c>
      <c r="D144" s="368" t="s">
        <v>29</v>
      </c>
      <c r="E144" s="26">
        <f t="shared" si="9"/>
        <v>83.72999999999999</v>
      </c>
      <c r="F144" s="139">
        <v>77</v>
      </c>
      <c r="G144" s="137">
        <v>7</v>
      </c>
      <c r="H144" s="115">
        <v>162</v>
      </c>
      <c r="I144" s="567">
        <v>0</v>
      </c>
      <c r="J144" s="139"/>
      <c r="K144" s="116"/>
      <c r="L144" s="115">
        <v>81</v>
      </c>
      <c r="M144" s="440">
        <v>2.4</v>
      </c>
      <c r="N144" s="139"/>
      <c r="O144" s="116"/>
      <c r="P144" s="139">
        <v>79</v>
      </c>
      <c r="Q144" s="137">
        <v>8</v>
      </c>
      <c r="R144" s="139">
        <v>81</v>
      </c>
      <c r="S144" s="700">
        <v>0</v>
      </c>
      <c r="T144" s="115">
        <v>81</v>
      </c>
      <c r="U144" s="137">
        <v>1.5</v>
      </c>
      <c r="V144" s="139">
        <v>77</v>
      </c>
      <c r="W144" s="137">
        <v>12.33</v>
      </c>
      <c r="X144" s="139">
        <v>76</v>
      </c>
      <c r="Y144" s="137">
        <v>0.5</v>
      </c>
      <c r="Z144" s="139"/>
      <c r="AA144" s="116"/>
      <c r="AB144" s="139">
        <v>71</v>
      </c>
      <c r="AC144" s="116">
        <v>52</v>
      </c>
      <c r="AD144" s="139">
        <v>79</v>
      </c>
      <c r="AE144" s="218">
        <v>0</v>
      </c>
      <c r="AF144" s="139"/>
      <c r="AG144" s="116"/>
      <c r="AH144" s="115"/>
      <c r="AI144" s="116"/>
      <c r="AJ144" s="139"/>
      <c r="AK144" s="116"/>
      <c r="AL144" s="591">
        <f t="shared" si="8"/>
        <v>26</v>
      </c>
    </row>
    <row r="145" spans="1:16346" ht="20" customHeight="1" x14ac:dyDescent="0.35">
      <c r="A145" s="349">
        <f t="shared" si="7"/>
        <v>27</v>
      </c>
      <c r="B145" s="365" t="s">
        <v>429</v>
      </c>
      <c r="C145" s="77">
        <v>2009</v>
      </c>
      <c r="D145" s="366" t="s">
        <v>427</v>
      </c>
      <c r="E145" s="26">
        <f t="shared" si="9"/>
        <v>80.8</v>
      </c>
      <c r="F145" s="139">
        <v>78</v>
      </c>
      <c r="G145" s="137">
        <v>2.5</v>
      </c>
      <c r="H145" s="139">
        <v>157</v>
      </c>
      <c r="I145" s="567">
        <v>0</v>
      </c>
      <c r="J145" s="139"/>
      <c r="K145" s="116"/>
      <c r="L145" s="115">
        <v>77</v>
      </c>
      <c r="M145" s="440">
        <v>12</v>
      </c>
      <c r="N145" s="139"/>
      <c r="O145" s="116"/>
      <c r="P145" s="115">
        <v>84</v>
      </c>
      <c r="Q145" s="137">
        <v>2</v>
      </c>
      <c r="R145" s="115">
        <v>81</v>
      </c>
      <c r="S145" s="700">
        <v>0</v>
      </c>
      <c r="T145" s="139">
        <v>79</v>
      </c>
      <c r="U145" s="137">
        <v>4</v>
      </c>
      <c r="V145" s="139">
        <v>79</v>
      </c>
      <c r="W145" s="137">
        <v>4.3</v>
      </c>
      <c r="X145" s="139">
        <v>77</v>
      </c>
      <c r="Y145" s="116">
        <v>0</v>
      </c>
      <c r="Z145" s="139">
        <v>75</v>
      </c>
      <c r="AA145" s="440">
        <v>7</v>
      </c>
      <c r="AB145" s="139">
        <v>73</v>
      </c>
      <c r="AC145" s="143">
        <v>26</v>
      </c>
      <c r="AD145" s="139">
        <v>75</v>
      </c>
      <c r="AE145" s="551">
        <v>9</v>
      </c>
      <c r="AF145" s="115">
        <v>81</v>
      </c>
      <c r="AG145" s="137">
        <v>5</v>
      </c>
      <c r="AH145" s="139">
        <v>78</v>
      </c>
      <c r="AI145" s="137">
        <v>9</v>
      </c>
      <c r="AJ145" s="139"/>
      <c r="AK145" s="116"/>
      <c r="AL145" s="591">
        <f t="shared" si="8"/>
        <v>27</v>
      </c>
    </row>
    <row r="146" spans="1:16346" ht="20" customHeight="1" x14ac:dyDescent="0.35">
      <c r="A146" s="349">
        <f t="shared" si="7"/>
        <v>28</v>
      </c>
      <c r="B146" s="404" t="s">
        <v>290</v>
      </c>
      <c r="C146" s="77">
        <v>2009</v>
      </c>
      <c r="D146" s="405" t="s">
        <v>13</v>
      </c>
      <c r="E146" s="26">
        <f t="shared" si="9"/>
        <v>75.989999999999995</v>
      </c>
      <c r="F146" s="139">
        <v>87</v>
      </c>
      <c r="G146" s="567">
        <v>0</v>
      </c>
      <c r="H146" s="115"/>
      <c r="I146" s="116"/>
      <c r="J146" s="139">
        <v>77</v>
      </c>
      <c r="K146" s="440">
        <v>14</v>
      </c>
      <c r="L146" s="139">
        <v>77</v>
      </c>
      <c r="M146" s="440">
        <v>8</v>
      </c>
      <c r="N146" s="139">
        <v>85</v>
      </c>
      <c r="O146" s="116">
        <v>0</v>
      </c>
      <c r="P146" s="139"/>
      <c r="Q146" s="116"/>
      <c r="R146" s="115"/>
      <c r="S146" s="701"/>
      <c r="T146" s="139">
        <v>72</v>
      </c>
      <c r="U146" s="137">
        <v>40</v>
      </c>
      <c r="V146" s="139">
        <v>77</v>
      </c>
      <c r="W146" s="137">
        <v>12.33</v>
      </c>
      <c r="X146" s="139">
        <v>79</v>
      </c>
      <c r="Y146" s="116">
        <v>0</v>
      </c>
      <c r="Z146" s="139"/>
      <c r="AA146" s="116"/>
      <c r="AB146" s="139"/>
      <c r="AC146" s="143"/>
      <c r="AD146" s="139">
        <v>76</v>
      </c>
      <c r="AE146" s="551">
        <v>1.66</v>
      </c>
      <c r="AF146" s="139"/>
      <c r="AG146" s="116"/>
      <c r="AH146" s="115"/>
      <c r="AI146" s="116"/>
      <c r="AJ146" s="115"/>
      <c r="AK146" s="116"/>
      <c r="AL146" s="591">
        <f t="shared" si="8"/>
        <v>28</v>
      </c>
    </row>
    <row r="147" spans="1:16346" ht="20" customHeight="1" x14ac:dyDescent="0.35">
      <c r="A147" s="349">
        <f t="shared" si="7"/>
        <v>29</v>
      </c>
      <c r="B147" s="356" t="s">
        <v>158</v>
      </c>
      <c r="C147" s="77">
        <v>2009</v>
      </c>
      <c r="D147" s="357" t="s">
        <v>30</v>
      </c>
      <c r="E147" s="26">
        <f t="shared" si="9"/>
        <v>75.58</v>
      </c>
      <c r="F147" s="139"/>
      <c r="G147" s="567"/>
      <c r="H147" s="115">
        <v>147</v>
      </c>
      <c r="I147" s="440">
        <v>56</v>
      </c>
      <c r="J147" s="139"/>
      <c r="K147" s="143"/>
      <c r="L147" s="139"/>
      <c r="M147" s="116"/>
      <c r="N147" s="139"/>
      <c r="O147" s="116"/>
      <c r="P147" s="115"/>
      <c r="Q147" s="116"/>
      <c r="R147" s="139">
        <v>77</v>
      </c>
      <c r="S147" s="116">
        <v>9.1</v>
      </c>
      <c r="T147" s="139"/>
      <c r="U147" s="701"/>
      <c r="V147" s="115">
        <v>78</v>
      </c>
      <c r="W147" s="137">
        <v>8</v>
      </c>
      <c r="X147" s="139">
        <v>84</v>
      </c>
      <c r="Y147" s="116">
        <v>0</v>
      </c>
      <c r="Z147" s="139">
        <v>77</v>
      </c>
      <c r="AA147" s="440">
        <v>2.48</v>
      </c>
      <c r="AB147" s="139"/>
      <c r="AC147" s="116"/>
      <c r="AD147" s="139"/>
      <c r="AE147" s="116"/>
      <c r="AF147" s="115"/>
      <c r="AG147" s="116"/>
      <c r="AH147" s="139"/>
      <c r="AI147" s="116"/>
      <c r="AJ147" s="139"/>
      <c r="AK147" s="116"/>
      <c r="AL147" s="591">
        <f t="shared" si="8"/>
        <v>29</v>
      </c>
    </row>
    <row r="148" spans="1:16346" ht="20" customHeight="1" x14ac:dyDescent="0.35">
      <c r="A148" s="349">
        <f t="shared" si="7"/>
        <v>30</v>
      </c>
      <c r="B148" s="377" t="s">
        <v>399</v>
      </c>
      <c r="C148" s="62">
        <v>2007</v>
      </c>
      <c r="D148" s="378" t="s">
        <v>485</v>
      </c>
      <c r="E148" s="26">
        <f t="shared" si="9"/>
        <v>74.55</v>
      </c>
      <c r="F148" s="139"/>
      <c r="G148" s="567"/>
      <c r="H148" s="139"/>
      <c r="I148" s="116"/>
      <c r="J148" s="139"/>
      <c r="K148" s="116"/>
      <c r="L148" s="115">
        <v>90</v>
      </c>
      <c r="M148" s="116">
        <v>0</v>
      </c>
      <c r="N148" s="139"/>
      <c r="O148" s="116"/>
      <c r="P148" s="115"/>
      <c r="Q148" s="116"/>
      <c r="R148" s="115"/>
      <c r="S148" s="701"/>
      <c r="T148" s="139"/>
      <c r="U148" s="116"/>
      <c r="V148" s="139"/>
      <c r="W148" s="116"/>
      <c r="X148" s="139"/>
      <c r="Y148" s="143"/>
      <c r="Z148" s="139"/>
      <c r="AA148" s="143"/>
      <c r="AB148" s="139">
        <v>79</v>
      </c>
      <c r="AC148" s="116">
        <v>4.55</v>
      </c>
      <c r="AD148" s="139"/>
      <c r="AE148" s="116"/>
      <c r="AF148" s="115"/>
      <c r="AG148" s="116"/>
      <c r="AH148" s="115">
        <v>71</v>
      </c>
      <c r="AI148" s="137">
        <v>70</v>
      </c>
      <c r="AJ148" s="139"/>
      <c r="AK148" s="116"/>
      <c r="AL148" s="591">
        <f t="shared" si="8"/>
        <v>30</v>
      </c>
    </row>
    <row r="149" spans="1:16346" ht="20" customHeight="1" x14ac:dyDescent="0.35">
      <c r="A149" s="349">
        <f t="shared" si="7"/>
        <v>31</v>
      </c>
      <c r="B149" s="739" t="s">
        <v>681</v>
      </c>
      <c r="C149" s="52">
        <v>2008</v>
      </c>
      <c r="D149" s="740" t="s">
        <v>12</v>
      </c>
      <c r="E149" s="26">
        <f t="shared" si="9"/>
        <v>70</v>
      </c>
      <c r="F149" s="139"/>
      <c r="G149" s="143"/>
      <c r="H149" s="139"/>
      <c r="I149" s="143"/>
      <c r="J149" s="139"/>
      <c r="K149" s="143"/>
      <c r="L149" s="139"/>
      <c r="M149" s="143"/>
      <c r="N149" s="139"/>
      <c r="O149" s="143"/>
      <c r="P149" s="139"/>
      <c r="Q149" s="143"/>
      <c r="R149" s="139"/>
      <c r="S149" s="143"/>
      <c r="T149" s="139"/>
      <c r="U149" s="143"/>
      <c r="V149" s="139"/>
      <c r="W149" s="143"/>
      <c r="X149" s="139"/>
      <c r="Y149" s="143"/>
      <c r="Z149" s="139"/>
      <c r="AA149" s="143"/>
      <c r="AB149" s="139"/>
      <c r="AC149" s="143"/>
      <c r="AD149" s="139">
        <v>70</v>
      </c>
      <c r="AE149" s="137">
        <v>70</v>
      </c>
      <c r="AF149" s="115"/>
      <c r="AG149" s="116"/>
      <c r="AH149" s="115"/>
      <c r="AI149" s="116"/>
      <c r="AJ149" s="139"/>
      <c r="AK149" s="116"/>
      <c r="AL149" s="591">
        <f t="shared" si="8"/>
        <v>31</v>
      </c>
    </row>
    <row r="150" spans="1:16346" ht="20" customHeight="1" x14ac:dyDescent="0.35">
      <c r="A150" s="349">
        <f t="shared" si="7"/>
        <v>32</v>
      </c>
      <c r="B150" s="382" t="s">
        <v>115</v>
      </c>
      <c r="C150" s="52">
        <v>2007</v>
      </c>
      <c r="D150" s="332" t="s">
        <v>32</v>
      </c>
      <c r="E150" s="26">
        <f t="shared" si="9"/>
        <v>63.3</v>
      </c>
      <c r="F150" s="139">
        <v>78</v>
      </c>
      <c r="G150" s="137">
        <v>2.5</v>
      </c>
      <c r="H150" s="115">
        <v>147</v>
      </c>
      <c r="I150" s="440">
        <v>56</v>
      </c>
      <c r="J150" s="139">
        <v>83</v>
      </c>
      <c r="K150" s="440">
        <v>4.8</v>
      </c>
      <c r="L150" s="139"/>
      <c r="M150" s="567"/>
      <c r="N150" s="139"/>
      <c r="O150" s="116"/>
      <c r="P150" s="139"/>
      <c r="Q150" s="116"/>
      <c r="R150" s="139"/>
      <c r="S150" s="701"/>
      <c r="T150" s="139"/>
      <c r="U150" s="116"/>
      <c r="V150" s="139">
        <v>82</v>
      </c>
      <c r="W150" s="116">
        <v>0</v>
      </c>
      <c r="X150" s="139"/>
      <c r="Y150" s="116"/>
      <c r="Z150" s="139"/>
      <c r="AA150" s="116"/>
      <c r="AB150" s="139"/>
      <c r="AC150" s="116"/>
      <c r="AD150" s="115"/>
      <c r="AE150" s="116"/>
      <c r="AF150" s="139"/>
      <c r="AG150" s="116"/>
      <c r="AH150" s="139"/>
      <c r="AI150" s="116"/>
      <c r="AJ150" s="139"/>
      <c r="AK150" s="116"/>
      <c r="AL150" s="591">
        <f t="shared" si="8"/>
        <v>32</v>
      </c>
    </row>
    <row r="151" spans="1:16346" ht="20" customHeight="1" x14ac:dyDescent="0.35">
      <c r="A151" s="349">
        <f t="shared" si="7"/>
        <v>33</v>
      </c>
      <c r="B151" s="328" t="s">
        <v>465</v>
      </c>
      <c r="C151" s="62">
        <v>2007</v>
      </c>
      <c r="D151" s="329" t="s">
        <v>16</v>
      </c>
      <c r="E151" s="26">
        <f t="shared" si="9"/>
        <v>60.36</v>
      </c>
      <c r="F151" s="139">
        <v>74</v>
      </c>
      <c r="G151" s="137">
        <v>40</v>
      </c>
      <c r="H151" s="139"/>
      <c r="I151" s="567"/>
      <c r="J151" s="139"/>
      <c r="K151" s="143"/>
      <c r="L151" s="115"/>
      <c r="M151" s="116"/>
      <c r="N151" s="139"/>
      <c r="O151" s="116"/>
      <c r="P151" s="139"/>
      <c r="Q151" s="116"/>
      <c r="R151" s="139">
        <v>76</v>
      </c>
      <c r="S151" s="143">
        <v>20.36</v>
      </c>
      <c r="T151" s="139"/>
      <c r="U151" s="701"/>
      <c r="V151" s="139"/>
      <c r="W151" s="116"/>
      <c r="X151" s="139"/>
      <c r="Y151" s="143"/>
      <c r="Z151" s="139"/>
      <c r="AA151" s="116"/>
      <c r="AB151" s="139"/>
      <c r="AC151" s="116"/>
      <c r="AD151" s="115"/>
      <c r="AE151" s="116"/>
      <c r="AF151" s="115"/>
      <c r="AG151" s="116"/>
      <c r="AH151" s="139"/>
      <c r="AI151" s="116"/>
      <c r="AJ151" s="139"/>
      <c r="AK151" s="116"/>
      <c r="AL151" s="591">
        <f t="shared" si="8"/>
        <v>33</v>
      </c>
    </row>
    <row r="152" spans="1:16346" ht="20" customHeight="1" x14ac:dyDescent="0.35">
      <c r="A152" s="349">
        <f t="shared" si="7"/>
        <v>34</v>
      </c>
      <c r="B152" s="382" t="s">
        <v>51</v>
      </c>
      <c r="C152" s="52">
        <v>2007</v>
      </c>
      <c r="D152" s="332" t="s">
        <v>29</v>
      </c>
      <c r="E152" s="26">
        <f t="shared" si="9"/>
        <v>56</v>
      </c>
      <c r="F152" s="139"/>
      <c r="G152" s="567"/>
      <c r="H152" s="115">
        <v>147</v>
      </c>
      <c r="I152" s="440">
        <v>56</v>
      </c>
      <c r="J152" s="139"/>
      <c r="K152" s="116"/>
      <c r="L152" s="139"/>
      <c r="M152" s="116"/>
      <c r="N152" s="139"/>
      <c r="O152" s="116"/>
      <c r="P152" s="115"/>
      <c r="Q152" s="116"/>
      <c r="R152" s="115"/>
      <c r="S152" s="701"/>
      <c r="T152" s="139"/>
      <c r="U152" s="143"/>
      <c r="V152" s="139"/>
      <c r="W152" s="143"/>
      <c r="X152" s="139"/>
      <c r="Y152" s="116"/>
      <c r="Z152" s="115"/>
      <c r="AA152" s="116"/>
      <c r="AB152" s="115"/>
      <c r="AC152" s="116"/>
      <c r="AD152" s="139"/>
      <c r="AE152" s="116"/>
      <c r="AF152" s="139"/>
      <c r="AG152" s="116"/>
      <c r="AH152" s="139"/>
      <c r="AI152" s="116"/>
      <c r="AJ152" s="139"/>
      <c r="AK152" s="116"/>
      <c r="AL152" s="591">
        <f t="shared" si="8"/>
        <v>34</v>
      </c>
    </row>
    <row r="153" spans="1:16346" ht="20" customHeight="1" x14ac:dyDescent="0.35">
      <c r="A153" s="349">
        <f t="shared" si="7"/>
        <v>35</v>
      </c>
      <c r="B153" s="367" t="s">
        <v>55</v>
      </c>
      <c r="C153" s="77">
        <v>2008</v>
      </c>
      <c r="D153" s="368" t="s">
        <v>38</v>
      </c>
      <c r="E153" s="26">
        <f t="shared" si="9"/>
        <v>48.25</v>
      </c>
      <c r="F153" s="115">
        <v>75</v>
      </c>
      <c r="G153" s="137">
        <v>15.6</v>
      </c>
      <c r="H153" s="139">
        <v>148</v>
      </c>
      <c r="I153" s="440">
        <v>24</v>
      </c>
      <c r="J153" s="115"/>
      <c r="K153" s="567"/>
      <c r="L153" s="115"/>
      <c r="M153" s="116"/>
      <c r="N153" s="139">
        <v>81</v>
      </c>
      <c r="O153" s="116">
        <v>2.6</v>
      </c>
      <c r="P153" s="115"/>
      <c r="Q153" s="116"/>
      <c r="R153" s="139">
        <v>80</v>
      </c>
      <c r="S153" s="700">
        <v>0</v>
      </c>
      <c r="T153" s="139">
        <v>81</v>
      </c>
      <c r="U153" s="137">
        <v>1.5</v>
      </c>
      <c r="V153" s="139">
        <v>85</v>
      </c>
      <c r="W153" s="116">
        <v>0</v>
      </c>
      <c r="X153" s="115">
        <v>77</v>
      </c>
      <c r="Y153" s="116">
        <v>0</v>
      </c>
      <c r="Z153" s="115"/>
      <c r="AA153" s="116"/>
      <c r="AB153" s="115">
        <v>79</v>
      </c>
      <c r="AC153" s="116">
        <v>4.55</v>
      </c>
      <c r="AD153" s="115"/>
      <c r="AE153" s="116"/>
      <c r="AF153" s="139"/>
      <c r="AG153" s="116"/>
      <c r="AH153" s="139"/>
      <c r="AI153" s="116"/>
      <c r="AJ153" s="139"/>
      <c r="AK153" s="116"/>
      <c r="AL153" s="591">
        <f t="shared" si="8"/>
        <v>35</v>
      </c>
    </row>
    <row r="154" spans="1:16346" ht="20" customHeight="1" x14ac:dyDescent="0.35">
      <c r="A154" s="349">
        <f t="shared" si="7"/>
        <v>36</v>
      </c>
      <c r="B154" s="403" t="s">
        <v>349</v>
      </c>
      <c r="C154" s="77">
        <v>2008</v>
      </c>
      <c r="D154" s="361" t="s">
        <v>38</v>
      </c>
      <c r="E154" s="26">
        <f t="shared" ref="E154:E185" si="10">G154+I154+K154+M154+O154+Q154+S154+U154+W154+Y154+AA154+AC154+AE154+AG154+AI154+AK154</f>
        <v>45.6</v>
      </c>
      <c r="F154" s="139">
        <v>89</v>
      </c>
      <c r="G154" s="567">
        <v>0</v>
      </c>
      <c r="H154" s="139">
        <v>173</v>
      </c>
      <c r="I154" s="116">
        <v>0</v>
      </c>
      <c r="J154" s="139"/>
      <c r="K154" s="116"/>
      <c r="L154" s="139">
        <v>73</v>
      </c>
      <c r="M154" s="440">
        <v>28</v>
      </c>
      <c r="N154" s="139">
        <v>88</v>
      </c>
      <c r="O154" s="116">
        <v>0</v>
      </c>
      <c r="P154" s="139"/>
      <c r="Q154" s="116"/>
      <c r="R154" s="139">
        <v>81</v>
      </c>
      <c r="S154" s="700">
        <v>0</v>
      </c>
      <c r="T154" s="115">
        <v>90</v>
      </c>
      <c r="U154" s="116">
        <v>0</v>
      </c>
      <c r="V154" s="115"/>
      <c r="W154" s="116"/>
      <c r="X154" s="115"/>
      <c r="Y154" s="116"/>
      <c r="Z154" s="139">
        <v>78</v>
      </c>
      <c r="AA154" s="440">
        <v>0.6</v>
      </c>
      <c r="AB154" s="139">
        <v>83</v>
      </c>
      <c r="AC154" s="116">
        <v>0</v>
      </c>
      <c r="AD154" s="139">
        <v>75</v>
      </c>
      <c r="AE154" s="137">
        <v>9</v>
      </c>
      <c r="AF154" s="139">
        <v>80</v>
      </c>
      <c r="AG154" s="137">
        <v>8</v>
      </c>
      <c r="AH154" s="139"/>
      <c r="AI154" s="116"/>
      <c r="AJ154" s="139"/>
      <c r="AK154" s="116"/>
      <c r="AL154" s="591">
        <f t="shared" si="8"/>
        <v>36</v>
      </c>
    </row>
    <row r="155" spans="1:16346" ht="20" customHeight="1" x14ac:dyDescent="0.35">
      <c r="A155" s="349">
        <f t="shared" si="7"/>
        <v>37</v>
      </c>
      <c r="B155" s="408" t="s">
        <v>153</v>
      </c>
      <c r="C155" s="52">
        <v>2007</v>
      </c>
      <c r="D155" s="409" t="s">
        <v>23</v>
      </c>
      <c r="E155" s="26">
        <f t="shared" si="10"/>
        <v>40</v>
      </c>
      <c r="F155" s="139">
        <v>74</v>
      </c>
      <c r="G155" s="137">
        <v>40</v>
      </c>
      <c r="H155" s="139"/>
      <c r="I155" s="567"/>
      <c r="J155" s="115"/>
      <c r="K155" s="116"/>
      <c r="L155" s="115"/>
      <c r="M155" s="116"/>
      <c r="N155" s="115"/>
      <c r="O155" s="116"/>
      <c r="P155" s="139"/>
      <c r="Q155" s="116"/>
      <c r="R155" s="139"/>
      <c r="S155" s="701"/>
      <c r="T155" s="139"/>
      <c r="U155" s="116"/>
      <c r="V155" s="115"/>
      <c r="W155" s="116"/>
      <c r="X155" s="115"/>
      <c r="Y155" s="116"/>
      <c r="Z155" s="139"/>
      <c r="AA155" s="116"/>
      <c r="AB155" s="139"/>
      <c r="AC155" s="116"/>
      <c r="AD155" s="139"/>
      <c r="AE155" s="116"/>
      <c r="AF155" s="139"/>
      <c r="AG155" s="116"/>
      <c r="AH155" s="139"/>
      <c r="AI155" s="116"/>
      <c r="AJ155" s="139"/>
      <c r="AK155" s="116"/>
      <c r="AL155" s="591">
        <f t="shared" si="8"/>
        <v>37</v>
      </c>
    </row>
    <row r="156" spans="1:16346" ht="20" customHeight="1" x14ac:dyDescent="0.35">
      <c r="A156" s="349">
        <f t="shared" si="7"/>
        <v>38</v>
      </c>
      <c r="B156" s="358" t="s">
        <v>270</v>
      </c>
      <c r="C156" s="77">
        <v>2008</v>
      </c>
      <c r="D156" s="359" t="s">
        <v>68</v>
      </c>
      <c r="E156" s="26">
        <f t="shared" si="10"/>
        <v>39</v>
      </c>
      <c r="F156" s="115"/>
      <c r="G156" s="567"/>
      <c r="H156" s="115"/>
      <c r="I156" s="116"/>
      <c r="J156" s="139"/>
      <c r="K156" s="116"/>
      <c r="L156" s="115"/>
      <c r="M156" s="116"/>
      <c r="N156" s="115">
        <v>76</v>
      </c>
      <c r="O156" s="143">
        <v>39</v>
      </c>
      <c r="P156" s="139"/>
      <c r="Q156" s="143"/>
      <c r="R156" s="139"/>
      <c r="S156" s="701"/>
      <c r="T156" s="115"/>
      <c r="U156" s="116"/>
      <c r="V156" s="115"/>
      <c r="W156" s="116"/>
      <c r="X156" s="115"/>
      <c r="Y156" s="116"/>
      <c r="Z156" s="139"/>
      <c r="AA156" s="116"/>
      <c r="AB156" s="115"/>
      <c r="AC156" s="116"/>
      <c r="AD156" s="139"/>
      <c r="AE156" s="116"/>
      <c r="AF156" s="139"/>
      <c r="AG156" s="116"/>
      <c r="AH156" s="139"/>
      <c r="AI156" s="116"/>
      <c r="AJ156" s="139"/>
      <c r="AK156" s="116"/>
      <c r="AL156" s="591">
        <f t="shared" si="8"/>
        <v>38</v>
      </c>
      <c r="AM156" s="112"/>
      <c r="AN156" s="112"/>
    </row>
    <row r="157" spans="1:16346" s="30" customFormat="1" ht="20" customHeight="1" x14ac:dyDescent="0.35">
      <c r="A157" s="349">
        <f t="shared" si="7"/>
        <v>39</v>
      </c>
      <c r="B157" s="387" t="s">
        <v>47</v>
      </c>
      <c r="C157" s="77">
        <v>2008</v>
      </c>
      <c r="D157" s="368" t="s">
        <v>34</v>
      </c>
      <c r="E157" s="26">
        <f t="shared" si="10"/>
        <v>38.79</v>
      </c>
      <c r="F157" s="139"/>
      <c r="G157" s="569"/>
      <c r="H157" s="139">
        <v>155</v>
      </c>
      <c r="I157" s="440">
        <v>2.4</v>
      </c>
      <c r="J157" s="139"/>
      <c r="K157" s="116"/>
      <c r="L157" s="139"/>
      <c r="M157" s="116"/>
      <c r="N157" s="139">
        <v>77</v>
      </c>
      <c r="O157" s="116">
        <v>16.03</v>
      </c>
      <c r="P157" s="139"/>
      <c r="Q157" s="116"/>
      <c r="R157" s="115">
        <v>76</v>
      </c>
      <c r="S157" s="143">
        <v>20.36</v>
      </c>
      <c r="T157" s="115"/>
      <c r="U157" s="701"/>
      <c r="V157" s="115"/>
      <c r="W157" s="116"/>
      <c r="X157" s="115">
        <v>79</v>
      </c>
      <c r="Y157" s="116">
        <v>0</v>
      </c>
      <c r="Z157" s="115"/>
      <c r="AA157" s="116"/>
      <c r="AB157" s="139"/>
      <c r="AC157" s="116"/>
      <c r="AD157" s="139"/>
      <c r="AE157" s="116"/>
      <c r="AF157" s="139"/>
      <c r="AG157" s="116"/>
      <c r="AH157" s="139"/>
      <c r="AI157" s="116"/>
      <c r="AJ157" s="139"/>
      <c r="AK157" s="116"/>
      <c r="AL157" s="591">
        <f t="shared" si="8"/>
        <v>39</v>
      </c>
      <c r="AM157" s="17"/>
      <c r="AN157" s="17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7"/>
      <c r="BD157" s="875"/>
      <c r="BE157" s="876"/>
      <c r="BF157" s="876"/>
      <c r="BG157" s="876"/>
      <c r="BH157" s="876"/>
      <c r="BI157" s="876"/>
      <c r="BJ157" s="876"/>
      <c r="BK157" s="876"/>
      <c r="BL157" s="876"/>
      <c r="BM157" s="876"/>
      <c r="BN157" s="876"/>
      <c r="BO157" s="876"/>
      <c r="BP157" s="876"/>
      <c r="BQ157" s="876"/>
      <c r="BR157" s="876"/>
      <c r="BS157" s="876"/>
      <c r="BT157" s="876"/>
      <c r="BU157" s="876"/>
      <c r="BV157" s="876"/>
      <c r="BW157" s="876"/>
      <c r="BX157" s="876"/>
      <c r="BY157" s="876"/>
      <c r="BZ157" s="876"/>
      <c r="CA157" s="876"/>
      <c r="CB157" s="876"/>
      <c r="CC157" s="876"/>
      <c r="CD157" s="876"/>
      <c r="CE157" s="876"/>
      <c r="CF157" s="876"/>
      <c r="CG157" s="876"/>
      <c r="CH157" s="876"/>
      <c r="CI157" s="875"/>
      <c r="CJ157" s="876"/>
      <c r="CK157" s="876"/>
      <c r="CL157" s="876"/>
      <c r="CM157" s="876"/>
      <c r="CN157" s="876"/>
      <c r="CO157" s="876"/>
      <c r="CP157" s="876"/>
      <c r="CQ157" s="876"/>
      <c r="CR157" s="876"/>
      <c r="CS157" s="876"/>
      <c r="CT157" s="876"/>
      <c r="CU157" s="876"/>
      <c r="CV157" s="876"/>
      <c r="CW157" s="876"/>
      <c r="CX157" s="876"/>
      <c r="CY157" s="876"/>
      <c r="CZ157" s="876"/>
      <c r="DA157" s="876"/>
      <c r="DB157" s="876"/>
      <c r="DC157" s="876"/>
      <c r="DD157" s="876"/>
      <c r="DE157" s="876"/>
      <c r="DF157" s="876"/>
      <c r="DG157" s="876"/>
      <c r="DH157" s="876"/>
      <c r="DI157" s="876"/>
      <c r="DJ157" s="876"/>
      <c r="DK157" s="876"/>
      <c r="DL157" s="876"/>
      <c r="DM157" s="876"/>
      <c r="DN157" s="875"/>
      <c r="DO157" s="876"/>
      <c r="DP157" s="876"/>
      <c r="DQ157" s="876"/>
      <c r="DR157" s="876"/>
      <c r="DS157" s="876"/>
      <c r="DT157" s="876"/>
      <c r="DU157" s="876"/>
      <c r="DV157" s="876"/>
      <c r="DW157" s="876"/>
      <c r="DX157" s="876"/>
      <c r="DY157" s="876"/>
      <c r="DZ157" s="876"/>
      <c r="EA157" s="876"/>
      <c r="EB157" s="876"/>
      <c r="EC157" s="876"/>
      <c r="ED157" s="876"/>
      <c r="EE157" s="876"/>
      <c r="EF157" s="876"/>
      <c r="EG157" s="876"/>
      <c r="EH157" s="876"/>
      <c r="EI157" s="876"/>
      <c r="EJ157" s="876"/>
      <c r="EK157" s="876"/>
      <c r="EL157" s="876"/>
      <c r="EM157" s="876"/>
      <c r="EN157" s="876"/>
      <c r="EO157" s="876"/>
      <c r="EP157" s="876"/>
      <c r="EQ157" s="876"/>
      <c r="ER157" s="876"/>
      <c r="ES157" s="875"/>
      <c r="ET157" s="876"/>
      <c r="EU157" s="876"/>
      <c r="EV157" s="876"/>
      <c r="EW157" s="876"/>
      <c r="EX157" s="876"/>
      <c r="EY157" s="876"/>
      <c r="EZ157" s="876"/>
      <c r="FA157" s="876"/>
      <c r="FB157" s="876"/>
      <c r="FC157" s="876"/>
      <c r="FD157" s="876"/>
      <c r="FE157" s="876"/>
      <c r="FF157" s="876"/>
      <c r="FG157" s="876"/>
      <c r="FH157" s="876"/>
      <c r="FI157" s="876"/>
      <c r="FJ157" s="876"/>
      <c r="FK157" s="876"/>
      <c r="FL157" s="876"/>
      <c r="FM157" s="876"/>
      <c r="FN157" s="876"/>
      <c r="FO157" s="876"/>
      <c r="FP157" s="876"/>
      <c r="FQ157" s="876"/>
      <c r="FR157" s="876"/>
      <c r="FS157" s="876"/>
      <c r="FT157" s="876"/>
      <c r="FU157" s="876"/>
      <c r="FV157" s="876"/>
      <c r="FW157" s="876"/>
      <c r="FX157" s="875"/>
      <c r="FY157" s="876"/>
      <c r="FZ157" s="876"/>
      <c r="GA157" s="876"/>
      <c r="GB157" s="876"/>
      <c r="GC157" s="876"/>
      <c r="GD157" s="876"/>
      <c r="GE157" s="876"/>
      <c r="GF157" s="876"/>
      <c r="GG157" s="876"/>
      <c r="GH157" s="876"/>
      <c r="GI157" s="876"/>
      <c r="GJ157" s="876"/>
      <c r="GK157" s="876"/>
      <c r="GL157" s="876"/>
      <c r="GM157" s="876"/>
      <c r="GN157" s="876"/>
      <c r="GO157" s="876"/>
      <c r="GP157" s="876"/>
      <c r="GQ157" s="876"/>
      <c r="GR157" s="876"/>
      <c r="GS157" s="876"/>
      <c r="GT157" s="876"/>
      <c r="GU157" s="876"/>
      <c r="GV157" s="876"/>
      <c r="GW157" s="876"/>
      <c r="GX157" s="876"/>
      <c r="GY157" s="876"/>
      <c r="GZ157" s="876"/>
      <c r="HA157" s="876"/>
      <c r="HB157" s="876"/>
      <c r="HC157" s="875"/>
      <c r="HD157" s="876"/>
      <c r="HE157" s="876"/>
      <c r="HF157" s="876"/>
      <c r="HG157" s="876"/>
      <c r="HH157" s="876"/>
      <c r="HI157" s="876"/>
      <c r="HJ157" s="876"/>
      <c r="HK157" s="876"/>
      <c r="HL157" s="876"/>
      <c r="HM157" s="876"/>
      <c r="HN157" s="876"/>
      <c r="HO157" s="876"/>
      <c r="HP157" s="876"/>
      <c r="HQ157" s="876"/>
      <c r="HR157" s="876"/>
      <c r="HS157" s="876"/>
      <c r="HT157" s="876"/>
      <c r="HU157" s="876"/>
      <c r="HV157" s="876"/>
      <c r="HW157" s="876"/>
      <c r="HX157" s="876"/>
      <c r="HY157" s="876"/>
      <c r="HZ157" s="876"/>
      <c r="IA157" s="876"/>
      <c r="IB157" s="876"/>
      <c r="IC157" s="876"/>
      <c r="ID157" s="876"/>
      <c r="IE157" s="876"/>
      <c r="IF157" s="876"/>
      <c r="IG157" s="876"/>
      <c r="IH157" s="875"/>
      <c r="II157" s="876"/>
      <c r="IJ157" s="876"/>
      <c r="IK157" s="876"/>
      <c r="IL157" s="876"/>
      <c r="IM157" s="876"/>
      <c r="IN157" s="876"/>
      <c r="IO157" s="876"/>
      <c r="IP157" s="876"/>
      <c r="IQ157" s="876"/>
      <c r="IR157" s="876"/>
      <c r="IS157" s="876"/>
      <c r="IT157" s="876"/>
      <c r="IU157" s="876"/>
      <c r="IV157" s="876"/>
      <c r="IW157" s="876"/>
      <c r="IX157" s="876"/>
      <c r="IY157" s="876"/>
      <c r="IZ157" s="876"/>
      <c r="JA157" s="876"/>
      <c r="JB157" s="876"/>
      <c r="JC157" s="876"/>
      <c r="JD157" s="876"/>
      <c r="JE157" s="876"/>
      <c r="JF157" s="876"/>
      <c r="JG157" s="876"/>
      <c r="JH157" s="876"/>
      <c r="JI157" s="876"/>
      <c r="JJ157" s="876"/>
      <c r="JK157" s="876"/>
      <c r="JL157" s="876"/>
      <c r="JM157" s="875"/>
      <c r="JN157" s="876"/>
      <c r="JO157" s="876"/>
      <c r="JP157" s="876"/>
      <c r="JQ157" s="876"/>
      <c r="JR157" s="876"/>
      <c r="JS157" s="876"/>
      <c r="JT157" s="876"/>
      <c r="JU157" s="876"/>
      <c r="JV157" s="876"/>
      <c r="JW157" s="876"/>
      <c r="JX157" s="876"/>
      <c r="JY157" s="876"/>
      <c r="JZ157" s="876"/>
      <c r="KA157" s="876"/>
      <c r="KB157" s="876"/>
      <c r="KC157" s="876"/>
      <c r="KD157" s="876"/>
      <c r="KE157" s="876"/>
      <c r="KF157" s="876"/>
      <c r="KG157" s="876"/>
      <c r="KH157" s="876"/>
      <c r="KI157" s="876"/>
      <c r="KJ157" s="876"/>
      <c r="KK157" s="876"/>
      <c r="KL157" s="876"/>
      <c r="KM157" s="876"/>
      <c r="KN157" s="876"/>
      <c r="KO157" s="876"/>
      <c r="KP157" s="876"/>
      <c r="KQ157" s="876"/>
      <c r="KR157" s="875"/>
      <c r="KS157" s="876"/>
      <c r="KT157" s="876"/>
      <c r="KU157" s="876"/>
      <c r="KV157" s="876"/>
      <c r="KW157" s="876"/>
      <c r="KX157" s="876"/>
      <c r="KY157" s="876"/>
      <c r="KZ157" s="876"/>
      <c r="LA157" s="876"/>
      <c r="LB157" s="876"/>
      <c r="LC157" s="876"/>
      <c r="LD157" s="876"/>
      <c r="LE157" s="876"/>
      <c r="LF157" s="876"/>
      <c r="LG157" s="876"/>
      <c r="LH157" s="876"/>
      <c r="LI157" s="876"/>
      <c r="LJ157" s="876"/>
      <c r="LK157" s="876"/>
      <c r="LL157" s="876"/>
      <c r="LM157" s="876"/>
      <c r="LN157" s="876"/>
      <c r="LO157" s="876"/>
      <c r="LP157" s="876"/>
      <c r="LQ157" s="876"/>
      <c r="LR157" s="876"/>
      <c r="LS157" s="876"/>
      <c r="LT157" s="876"/>
      <c r="LU157" s="876"/>
      <c r="LV157" s="876"/>
      <c r="LW157" s="875"/>
      <c r="LX157" s="876"/>
      <c r="LY157" s="876"/>
      <c r="LZ157" s="876"/>
      <c r="MA157" s="876"/>
      <c r="MB157" s="876"/>
      <c r="MC157" s="876"/>
      <c r="MD157" s="876"/>
      <c r="ME157" s="876"/>
      <c r="MF157" s="876"/>
      <c r="MG157" s="876"/>
      <c r="MH157" s="876"/>
      <c r="MI157" s="876"/>
      <c r="MJ157" s="876"/>
      <c r="MK157" s="876"/>
      <c r="ML157" s="876"/>
      <c r="MM157" s="876"/>
      <c r="MN157" s="876"/>
      <c r="MO157" s="876"/>
      <c r="MP157" s="876"/>
      <c r="MQ157" s="876"/>
      <c r="MR157" s="876"/>
      <c r="MS157" s="876"/>
      <c r="MT157" s="876"/>
      <c r="MU157" s="876"/>
      <c r="MV157" s="876"/>
      <c r="MW157" s="876"/>
      <c r="MX157" s="876"/>
      <c r="MY157" s="876"/>
      <c r="MZ157" s="876"/>
      <c r="NA157" s="876"/>
      <c r="NB157" s="875"/>
      <c r="NC157" s="876"/>
      <c r="ND157" s="876"/>
      <c r="NE157" s="876"/>
      <c r="NF157" s="876"/>
      <c r="NG157" s="876"/>
      <c r="NH157" s="876"/>
      <c r="NI157" s="876"/>
      <c r="NJ157" s="876"/>
      <c r="NK157" s="876"/>
      <c r="NL157" s="876"/>
      <c r="NM157" s="876"/>
      <c r="NN157" s="876"/>
      <c r="NO157" s="876"/>
      <c r="NP157" s="876"/>
      <c r="NQ157" s="876"/>
      <c r="NR157" s="876"/>
      <c r="NS157" s="876"/>
      <c r="NT157" s="876"/>
      <c r="NU157" s="876"/>
      <c r="NV157" s="876"/>
      <c r="NW157" s="876"/>
      <c r="NX157" s="876"/>
      <c r="NY157" s="876"/>
      <c r="NZ157" s="876"/>
      <c r="OA157" s="876"/>
      <c r="OB157" s="876"/>
      <c r="OC157" s="876"/>
      <c r="OD157" s="876"/>
      <c r="OE157" s="876"/>
      <c r="OF157" s="876"/>
      <c r="OG157" s="875"/>
      <c r="OH157" s="876"/>
      <c r="OI157" s="876"/>
      <c r="OJ157" s="876"/>
      <c r="OK157" s="876"/>
      <c r="OL157" s="876"/>
      <c r="OM157" s="876"/>
      <c r="ON157" s="876"/>
      <c r="OO157" s="876"/>
      <c r="OP157" s="876"/>
      <c r="OQ157" s="876"/>
      <c r="OR157" s="876"/>
      <c r="OS157" s="876"/>
      <c r="OT157" s="876"/>
      <c r="OU157" s="876"/>
      <c r="OV157" s="876"/>
      <c r="OW157" s="876"/>
      <c r="OX157" s="876"/>
      <c r="OY157" s="876"/>
      <c r="OZ157" s="876"/>
      <c r="PA157" s="876"/>
      <c r="PB157" s="876"/>
      <c r="PC157" s="876"/>
      <c r="PD157" s="876"/>
      <c r="PE157" s="876"/>
      <c r="PF157" s="876"/>
      <c r="PG157" s="876"/>
      <c r="PH157" s="876"/>
      <c r="PI157" s="876"/>
      <c r="PJ157" s="876"/>
      <c r="PK157" s="876"/>
      <c r="PL157" s="875"/>
      <c r="PM157" s="876"/>
      <c r="PN157" s="876"/>
      <c r="PO157" s="876"/>
      <c r="PP157" s="876"/>
      <c r="PQ157" s="876"/>
      <c r="PR157" s="876"/>
      <c r="PS157" s="876"/>
      <c r="PT157" s="876"/>
      <c r="PU157" s="876"/>
      <c r="PV157" s="876"/>
      <c r="PW157" s="876"/>
      <c r="PX157" s="876"/>
      <c r="PY157" s="876"/>
      <c r="PZ157" s="876"/>
      <c r="QA157" s="876"/>
      <c r="QB157" s="876"/>
      <c r="QC157" s="876"/>
      <c r="QD157" s="876"/>
      <c r="QE157" s="876"/>
      <c r="QF157" s="876"/>
      <c r="QG157" s="876"/>
      <c r="QH157" s="876"/>
      <c r="QI157" s="876"/>
      <c r="QJ157" s="876"/>
      <c r="QK157" s="876"/>
      <c r="QL157" s="876"/>
      <c r="QM157" s="876"/>
      <c r="QN157" s="876"/>
      <c r="QO157" s="876"/>
      <c r="QP157" s="876"/>
      <c r="QQ157" s="875"/>
      <c r="QR157" s="876"/>
      <c r="QS157" s="876"/>
      <c r="QT157" s="876"/>
      <c r="QU157" s="876"/>
      <c r="QV157" s="876"/>
      <c r="QW157" s="876"/>
      <c r="QX157" s="876"/>
      <c r="QY157" s="876"/>
      <c r="QZ157" s="876"/>
      <c r="RA157" s="876"/>
      <c r="RB157" s="876"/>
      <c r="RC157" s="876"/>
      <c r="RD157" s="876"/>
      <c r="RE157" s="876"/>
      <c r="RF157" s="876"/>
      <c r="RG157" s="876"/>
      <c r="RH157" s="876"/>
      <c r="RI157" s="876"/>
      <c r="RJ157" s="876"/>
      <c r="RK157" s="876"/>
      <c r="RL157" s="876"/>
      <c r="RM157" s="876"/>
      <c r="RN157" s="876"/>
      <c r="RO157" s="876"/>
      <c r="RP157" s="876"/>
      <c r="RQ157" s="876"/>
      <c r="RR157" s="876"/>
      <c r="RS157" s="876"/>
      <c r="RT157" s="876"/>
      <c r="RU157" s="876"/>
      <c r="RV157" s="875"/>
      <c r="RW157" s="876"/>
      <c r="RX157" s="876"/>
      <c r="RY157" s="876"/>
      <c r="RZ157" s="876"/>
      <c r="SA157" s="876"/>
      <c r="SB157" s="876"/>
      <c r="SC157" s="876"/>
      <c r="SD157" s="876"/>
      <c r="SE157" s="876"/>
      <c r="SF157" s="876"/>
      <c r="SG157" s="876"/>
      <c r="SH157" s="876"/>
      <c r="SI157" s="876"/>
      <c r="SJ157" s="876"/>
      <c r="SK157" s="876"/>
      <c r="SL157" s="876"/>
      <c r="SM157" s="876"/>
      <c r="SN157" s="876"/>
      <c r="SO157" s="876"/>
      <c r="SP157" s="876"/>
      <c r="SQ157" s="876"/>
      <c r="SR157" s="876"/>
      <c r="SS157" s="876"/>
      <c r="ST157" s="876"/>
      <c r="SU157" s="876"/>
      <c r="SV157" s="876"/>
      <c r="SW157" s="876"/>
      <c r="SX157" s="876"/>
      <c r="SY157" s="876"/>
      <c r="SZ157" s="876"/>
      <c r="TA157" s="875"/>
      <c r="TB157" s="876"/>
      <c r="TC157" s="876"/>
      <c r="TD157" s="876"/>
      <c r="TE157" s="876"/>
      <c r="TF157" s="876"/>
      <c r="TG157" s="876"/>
      <c r="TH157" s="876"/>
      <c r="TI157" s="876"/>
      <c r="TJ157" s="876"/>
      <c r="TK157" s="876"/>
      <c r="TL157" s="876"/>
      <c r="TM157" s="876"/>
      <c r="TN157" s="876"/>
      <c r="TO157" s="876"/>
      <c r="TP157" s="876"/>
      <c r="TQ157" s="876"/>
      <c r="TR157" s="876"/>
      <c r="TS157" s="876"/>
      <c r="TT157" s="876"/>
      <c r="TU157" s="876"/>
      <c r="TV157" s="876"/>
      <c r="TW157" s="876"/>
      <c r="TX157" s="876"/>
      <c r="TY157" s="876"/>
      <c r="TZ157" s="876"/>
      <c r="UA157" s="876"/>
      <c r="UB157" s="876"/>
      <c r="UC157" s="876"/>
      <c r="UD157" s="876"/>
      <c r="UE157" s="876"/>
      <c r="UF157" s="875"/>
      <c r="UG157" s="876"/>
      <c r="UH157" s="876"/>
      <c r="UI157" s="876"/>
      <c r="UJ157" s="876"/>
      <c r="UK157" s="876"/>
      <c r="UL157" s="876"/>
      <c r="UM157" s="876"/>
      <c r="UN157" s="876"/>
      <c r="UO157" s="876"/>
      <c r="UP157" s="876"/>
      <c r="UQ157" s="876"/>
      <c r="UR157" s="876"/>
      <c r="US157" s="876"/>
      <c r="UT157" s="876"/>
      <c r="UU157" s="876"/>
      <c r="UV157" s="876"/>
      <c r="UW157" s="876"/>
      <c r="UX157" s="876"/>
      <c r="UY157" s="876"/>
      <c r="UZ157" s="876"/>
      <c r="VA157" s="876"/>
      <c r="VB157" s="876"/>
      <c r="VC157" s="876"/>
      <c r="VD157" s="876"/>
      <c r="VE157" s="876"/>
      <c r="VF157" s="876"/>
      <c r="VG157" s="876"/>
      <c r="VH157" s="876"/>
      <c r="VI157" s="876"/>
      <c r="VJ157" s="876"/>
      <c r="VK157" s="875"/>
      <c r="VL157" s="876"/>
      <c r="VM157" s="876"/>
      <c r="VN157" s="876"/>
      <c r="VO157" s="876"/>
      <c r="VP157" s="876"/>
      <c r="VQ157" s="876"/>
      <c r="VR157" s="876"/>
      <c r="VS157" s="876"/>
      <c r="VT157" s="876"/>
      <c r="VU157" s="876"/>
      <c r="VV157" s="876"/>
      <c r="VW157" s="876"/>
      <c r="VX157" s="876"/>
      <c r="VY157" s="876"/>
      <c r="VZ157" s="876"/>
      <c r="WA157" s="876"/>
      <c r="WB157" s="876"/>
      <c r="WC157" s="876"/>
      <c r="WD157" s="876"/>
      <c r="WE157" s="876"/>
      <c r="WF157" s="876"/>
      <c r="WG157" s="876"/>
      <c r="WH157" s="876"/>
      <c r="WI157" s="876"/>
      <c r="WJ157" s="876"/>
      <c r="WK157" s="876"/>
      <c r="WL157" s="876"/>
      <c r="WM157" s="876"/>
      <c r="WN157" s="876"/>
      <c r="WO157" s="876"/>
      <c r="WP157" s="875"/>
      <c r="WQ157" s="876"/>
      <c r="WR157" s="876"/>
      <c r="WS157" s="876"/>
      <c r="WT157" s="876"/>
      <c r="WU157" s="876"/>
      <c r="WV157" s="876"/>
      <c r="WW157" s="876"/>
      <c r="WX157" s="876"/>
      <c r="WY157" s="876"/>
      <c r="WZ157" s="876"/>
      <c r="XA157" s="876"/>
      <c r="XB157" s="876"/>
      <c r="XC157" s="876"/>
      <c r="XD157" s="876"/>
      <c r="XE157" s="876"/>
      <c r="XF157" s="876"/>
      <c r="XG157" s="876"/>
      <c r="XH157" s="876"/>
      <c r="XI157" s="876"/>
      <c r="XJ157" s="876"/>
      <c r="XK157" s="876"/>
      <c r="XL157" s="876"/>
      <c r="XM157" s="876"/>
      <c r="XN157" s="876"/>
      <c r="XO157" s="876"/>
      <c r="XP157" s="876"/>
      <c r="XQ157" s="876"/>
      <c r="XR157" s="876"/>
      <c r="XS157" s="876"/>
      <c r="XT157" s="876"/>
      <c r="XU157" s="875"/>
      <c r="XV157" s="876"/>
      <c r="XW157" s="876"/>
      <c r="XX157" s="876"/>
      <c r="XY157" s="876"/>
      <c r="XZ157" s="876"/>
      <c r="YA157" s="876"/>
      <c r="YB157" s="876"/>
      <c r="YC157" s="876"/>
      <c r="YD157" s="876"/>
      <c r="YE157" s="876"/>
      <c r="YF157" s="876"/>
      <c r="YG157" s="876"/>
      <c r="YH157" s="876"/>
      <c r="YI157" s="876"/>
      <c r="YJ157" s="876"/>
      <c r="YK157" s="876"/>
      <c r="YL157" s="876"/>
      <c r="YM157" s="876"/>
      <c r="YN157" s="876"/>
      <c r="YO157" s="876"/>
      <c r="YP157" s="876"/>
      <c r="YQ157" s="876"/>
      <c r="YR157" s="876"/>
      <c r="YS157" s="876"/>
      <c r="YT157" s="876"/>
      <c r="YU157" s="876"/>
      <c r="YV157" s="876"/>
      <c r="YW157" s="876"/>
      <c r="YX157" s="876"/>
      <c r="YY157" s="876"/>
      <c r="YZ157" s="875"/>
      <c r="ZA157" s="876"/>
      <c r="ZB157" s="876"/>
      <c r="ZC157" s="876"/>
      <c r="ZD157" s="876"/>
      <c r="ZE157" s="876"/>
      <c r="ZF157" s="876"/>
      <c r="ZG157" s="876"/>
      <c r="ZH157" s="876"/>
      <c r="ZI157" s="876"/>
      <c r="ZJ157" s="876"/>
      <c r="ZK157" s="876"/>
      <c r="ZL157" s="876"/>
      <c r="ZM157" s="876"/>
      <c r="ZN157" s="876"/>
      <c r="ZO157" s="876"/>
      <c r="ZP157" s="876"/>
      <c r="ZQ157" s="876"/>
      <c r="ZR157" s="876"/>
      <c r="ZS157" s="876"/>
      <c r="ZT157" s="876"/>
      <c r="ZU157" s="876"/>
      <c r="ZV157" s="876"/>
      <c r="ZW157" s="876"/>
      <c r="ZX157" s="876"/>
      <c r="ZY157" s="876"/>
      <c r="ZZ157" s="876"/>
      <c r="AAA157" s="876"/>
      <c r="AAB157" s="876"/>
      <c r="AAC157" s="876"/>
      <c r="AAD157" s="876"/>
      <c r="AAE157" s="875"/>
      <c r="AAF157" s="876"/>
      <c r="AAG157" s="876"/>
      <c r="AAH157" s="876"/>
      <c r="AAI157" s="876"/>
      <c r="AAJ157" s="876"/>
      <c r="AAK157" s="876"/>
      <c r="AAL157" s="876"/>
      <c r="AAM157" s="876"/>
      <c r="AAN157" s="876"/>
      <c r="AAO157" s="876"/>
      <c r="AAP157" s="876"/>
      <c r="AAQ157" s="876"/>
      <c r="AAR157" s="876"/>
      <c r="AAS157" s="876"/>
      <c r="AAT157" s="876"/>
      <c r="AAU157" s="876"/>
      <c r="AAV157" s="876"/>
      <c r="AAW157" s="876"/>
      <c r="AAX157" s="876"/>
      <c r="AAY157" s="876"/>
      <c r="AAZ157" s="876"/>
      <c r="ABA157" s="876"/>
      <c r="ABB157" s="876"/>
      <c r="ABC157" s="876"/>
      <c r="ABD157" s="876"/>
      <c r="ABE157" s="876"/>
      <c r="ABF157" s="876"/>
      <c r="ABG157" s="876"/>
      <c r="ABH157" s="876"/>
      <c r="ABI157" s="876"/>
      <c r="ABJ157" s="875"/>
      <c r="ABK157" s="876"/>
      <c r="ABL157" s="876"/>
      <c r="ABM157" s="876"/>
      <c r="ABN157" s="876"/>
      <c r="ABO157" s="876"/>
      <c r="ABP157" s="876"/>
      <c r="ABQ157" s="876"/>
      <c r="ABR157" s="876"/>
      <c r="ABS157" s="876"/>
      <c r="ABT157" s="876"/>
      <c r="ABU157" s="876"/>
      <c r="ABV157" s="876"/>
      <c r="ABW157" s="876"/>
      <c r="ABX157" s="876"/>
      <c r="ABY157" s="876"/>
      <c r="ABZ157" s="876"/>
      <c r="ACA157" s="876"/>
      <c r="ACB157" s="876"/>
      <c r="ACC157" s="876"/>
      <c r="ACD157" s="876"/>
      <c r="ACE157" s="876"/>
      <c r="ACF157" s="876"/>
      <c r="ACG157" s="876"/>
      <c r="ACH157" s="876"/>
      <c r="ACI157" s="876"/>
      <c r="ACJ157" s="876"/>
      <c r="ACK157" s="876"/>
      <c r="ACL157" s="876"/>
      <c r="ACM157" s="876"/>
      <c r="ACN157" s="876"/>
      <c r="ACO157" s="875"/>
      <c r="ACP157" s="876"/>
      <c r="ACQ157" s="876"/>
      <c r="ACR157" s="876"/>
      <c r="ACS157" s="876"/>
      <c r="ACT157" s="876"/>
      <c r="ACU157" s="876"/>
      <c r="ACV157" s="876"/>
      <c r="ACW157" s="876"/>
      <c r="ACX157" s="876"/>
      <c r="ACY157" s="876"/>
      <c r="ACZ157" s="876"/>
      <c r="ADA157" s="876"/>
      <c r="ADB157" s="876"/>
      <c r="ADC157" s="876"/>
      <c r="ADD157" s="876"/>
      <c r="ADE157" s="876"/>
      <c r="ADF157" s="876"/>
      <c r="ADG157" s="876"/>
      <c r="ADH157" s="876"/>
      <c r="ADI157" s="876"/>
      <c r="ADJ157" s="876"/>
      <c r="ADK157" s="876"/>
      <c r="ADL157" s="876"/>
      <c r="ADM157" s="876"/>
      <c r="ADN157" s="876"/>
      <c r="ADO157" s="876"/>
      <c r="ADP157" s="876"/>
      <c r="ADQ157" s="876"/>
      <c r="ADR157" s="876"/>
      <c r="ADS157" s="876"/>
      <c r="ADT157" s="875"/>
      <c r="ADU157" s="876"/>
      <c r="ADV157" s="876"/>
      <c r="ADW157" s="876"/>
      <c r="ADX157" s="876"/>
      <c r="ADY157" s="876"/>
      <c r="ADZ157" s="876"/>
      <c r="AEA157" s="876"/>
      <c r="AEB157" s="876"/>
      <c r="AEC157" s="876"/>
      <c r="AED157" s="876"/>
      <c r="AEE157" s="876"/>
      <c r="AEF157" s="876"/>
      <c r="AEG157" s="876"/>
      <c r="AEH157" s="876"/>
      <c r="AEI157" s="876"/>
      <c r="AEJ157" s="876"/>
      <c r="AEK157" s="876"/>
      <c r="AEL157" s="876"/>
      <c r="AEM157" s="876"/>
      <c r="AEN157" s="876"/>
      <c r="AEO157" s="876"/>
      <c r="AEP157" s="876"/>
      <c r="AEQ157" s="876"/>
      <c r="AER157" s="876"/>
      <c r="AES157" s="876"/>
      <c r="AET157" s="876"/>
      <c r="AEU157" s="876"/>
      <c r="AEV157" s="876"/>
      <c r="AEW157" s="876"/>
      <c r="AEX157" s="876"/>
      <c r="AEY157" s="875"/>
      <c r="AEZ157" s="876"/>
      <c r="AFA157" s="876"/>
      <c r="AFB157" s="876"/>
      <c r="AFC157" s="876"/>
      <c r="AFD157" s="876"/>
      <c r="AFE157" s="876"/>
      <c r="AFF157" s="876"/>
      <c r="AFG157" s="876"/>
      <c r="AFH157" s="876"/>
      <c r="AFI157" s="876"/>
      <c r="AFJ157" s="876"/>
      <c r="AFK157" s="876"/>
      <c r="AFL157" s="876"/>
      <c r="AFM157" s="876"/>
      <c r="AFN157" s="876"/>
      <c r="AFO157" s="876"/>
      <c r="AFP157" s="876"/>
      <c r="AFQ157" s="876"/>
      <c r="AFR157" s="876"/>
      <c r="AFS157" s="876"/>
      <c r="AFT157" s="876"/>
      <c r="AFU157" s="876"/>
      <c r="AFV157" s="876"/>
      <c r="AFW157" s="876"/>
      <c r="AFX157" s="876"/>
      <c r="AFY157" s="876"/>
      <c r="AFZ157" s="876"/>
      <c r="AGA157" s="876"/>
      <c r="AGB157" s="876"/>
      <c r="AGC157" s="876"/>
      <c r="AGD157" s="875"/>
      <c r="AGE157" s="876"/>
      <c r="AGF157" s="876"/>
      <c r="AGG157" s="876"/>
      <c r="AGH157" s="876"/>
      <c r="AGI157" s="876"/>
      <c r="AGJ157" s="876"/>
      <c r="AGK157" s="876"/>
      <c r="AGL157" s="876"/>
      <c r="AGM157" s="876"/>
      <c r="AGN157" s="876"/>
      <c r="AGO157" s="876"/>
      <c r="AGP157" s="876"/>
      <c r="AGQ157" s="876"/>
      <c r="AGR157" s="876"/>
      <c r="AGS157" s="876"/>
      <c r="AGT157" s="876"/>
      <c r="AGU157" s="876"/>
      <c r="AGV157" s="876"/>
      <c r="AGW157" s="876"/>
      <c r="AGX157" s="876"/>
      <c r="AGY157" s="876"/>
      <c r="AGZ157" s="876"/>
      <c r="AHA157" s="876"/>
      <c r="AHB157" s="876"/>
      <c r="AHC157" s="876"/>
      <c r="AHD157" s="876"/>
      <c r="AHE157" s="876"/>
      <c r="AHF157" s="876"/>
      <c r="AHG157" s="876"/>
      <c r="AHH157" s="876"/>
      <c r="AHI157" s="875"/>
      <c r="AHJ157" s="876"/>
      <c r="AHK157" s="876"/>
      <c r="AHL157" s="876"/>
      <c r="AHM157" s="876"/>
      <c r="AHN157" s="876"/>
      <c r="AHO157" s="876"/>
      <c r="AHP157" s="876"/>
      <c r="AHQ157" s="876"/>
      <c r="AHR157" s="876"/>
      <c r="AHS157" s="876"/>
      <c r="AHT157" s="876"/>
      <c r="AHU157" s="876"/>
      <c r="AHV157" s="876"/>
      <c r="AHW157" s="876"/>
      <c r="AHX157" s="876"/>
      <c r="AHY157" s="876"/>
      <c r="AHZ157" s="876"/>
      <c r="AIA157" s="876"/>
      <c r="AIB157" s="876"/>
      <c r="AIC157" s="876"/>
      <c r="AID157" s="876"/>
      <c r="AIE157" s="876"/>
      <c r="AIF157" s="876"/>
      <c r="AIG157" s="876"/>
      <c r="AIH157" s="876"/>
      <c r="AII157" s="876"/>
      <c r="AIJ157" s="876"/>
      <c r="AIK157" s="876"/>
      <c r="AIL157" s="876"/>
      <c r="AIM157" s="876"/>
      <c r="AIN157" s="875"/>
      <c r="AIO157" s="876"/>
      <c r="AIP157" s="876"/>
      <c r="AIQ157" s="876"/>
      <c r="AIR157" s="876"/>
      <c r="AIS157" s="876"/>
      <c r="AIT157" s="876"/>
      <c r="AIU157" s="876"/>
      <c r="AIV157" s="876"/>
      <c r="AIW157" s="876"/>
      <c r="AIX157" s="876"/>
      <c r="AIY157" s="876"/>
      <c r="AIZ157" s="876"/>
      <c r="AJA157" s="876"/>
      <c r="AJB157" s="876"/>
      <c r="AJC157" s="876"/>
      <c r="AJD157" s="876"/>
      <c r="AJE157" s="876"/>
      <c r="AJF157" s="876"/>
      <c r="AJG157" s="876"/>
      <c r="AJH157" s="876"/>
      <c r="AJI157" s="876"/>
      <c r="AJJ157" s="876"/>
      <c r="AJK157" s="876"/>
      <c r="AJL157" s="876"/>
      <c r="AJM157" s="876"/>
      <c r="AJN157" s="876"/>
      <c r="AJO157" s="876"/>
      <c r="AJP157" s="876"/>
      <c r="AJQ157" s="876"/>
      <c r="AJR157" s="876"/>
      <c r="AJS157" s="875"/>
      <c r="AJT157" s="876"/>
      <c r="AJU157" s="876"/>
      <c r="AJV157" s="876"/>
      <c r="AJW157" s="876"/>
      <c r="AJX157" s="876"/>
      <c r="AJY157" s="876"/>
      <c r="AJZ157" s="876"/>
      <c r="AKA157" s="876"/>
      <c r="AKB157" s="876"/>
      <c r="AKC157" s="876"/>
      <c r="AKD157" s="876"/>
      <c r="AKE157" s="876"/>
      <c r="AKF157" s="876"/>
      <c r="AKG157" s="876"/>
      <c r="AKH157" s="876"/>
      <c r="AKI157" s="876"/>
      <c r="AKJ157" s="876"/>
      <c r="AKK157" s="876"/>
      <c r="AKL157" s="876"/>
      <c r="AKM157" s="876"/>
      <c r="AKN157" s="876"/>
      <c r="AKO157" s="876"/>
      <c r="AKP157" s="876"/>
      <c r="AKQ157" s="876"/>
      <c r="AKR157" s="876"/>
      <c r="AKS157" s="876"/>
      <c r="AKT157" s="876"/>
      <c r="AKU157" s="876"/>
      <c r="AKV157" s="876"/>
      <c r="AKW157" s="876"/>
      <c r="AKX157" s="875"/>
      <c r="AKY157" s="876"/>
      <c r="AKZ157" s="876"/>
      <c r="ALA157" s="876"/>
      <c r="ALB157" s="876"/>
      <c r="ALC157" s="876"/>
      <c r="ALD157" s="876"/>
      <c r="ALE157" s="876"/>
      <c r="ALF157" s="876"/>
      <c r="ALG157" s="876"/>
      <c r="ALH157" s="876"/>
      <c r="ALI157" s="876"/>
      <c r="ALJ157" s="876"/>
      <c r="ALK157" s="876"/>
      <c r="ALL157" s="876"/>
      <c r="ALM157" s="876"/>
      <c r="ALN157" s="876"/>
      <c r="ALO157" s="876"/>
      <c r="ALP157" s="876"/>
      <c r="ALQ157" s="876"/>
      <c r="ALR157" s="876"/>
      <c r="ALS157" s="876"/>
      <c r="ALT157" s="876"/>
      <c r="ALU157" s="876"/>
      <c r="ALV157" s="876"/>
      <c r="ALW157" s="876"/>
      <c r="ALX157" s="876"/>
      <c r="ALY157" s="876"/>
      <c r="ALZ157" s="876"/>
      <c r="AMA157" s="876"/>
      <c r="AMB157" s="876"/>
      <c r="AMC157" s="875"/>
      <c r="AMD157" s="876"/>
      <c r="AME157" s="876"/>
      <c r="AMF157" s="876"/>
      <c r="AMG157" s="876"/>
      <c r="AMH157" s="876"/>
      <c r="AMI157" s="876"/>
      <c r="AMJ157" s="876"/>
      <c r="AMK157" s="876"/>
      <c r="AML157" s="876"/>
      <c r="AMM157" s="876"/>
      <c r="AMN157" s="876"/>
      <c r="AMO157" s="876"/>
      <c r="AMP157" s="876"/>
      <c r="AMQ157" s="876"/>
      <c r="AMR157" s="876"/>
      <c r="AMS157" s="876"/>
      <c r="AMT157" s="876"/>
      <c r="AMU157" s="876"/>
      <c r="AMV157" s="876"/>
      <c r="AMW157" s="876"/>
      <c r="AMX157" s="876"/>
      <c r="AMY157" s="876"/>
      <c r="AMZ157" s="876"/>
      <c r="ANA157" s="876"/>
      <c r="ANB157" s="876"/>
      <c r="ANC157" s="876"/>
      <c r="AND157" s="876"/>
      <c r="ANE157" s="876"/>
      <c r="ANF157" s="876"/>
      <c r="ANG157" s="876"/>
      <c r="ANH157" s="875"/>
      <c r="ANI157" s="876"/>
      <c r="ANJ157" s="876"/>
      <c r="ANK157" s="876"/>
      <c r="ANL157" s="876"/>
      <c r="ANM157" s="876"/>
      <c r="ANN157" s="876"/>
      <c r="ANO157" s="876"/>
      <c r="ANP157" s="876"/>
      <c r="ANQ157" s="876"/>
      <c r="ANR157" s="876"/>
      <c r="ANS157" s="876"/>
      <c r="ANT157" s="876"/>
      <c r="ANU157" s="876"/>
      <c r="ANV157" s="876"/>
      <c r="ANW157" s="876"/>
      <c r="ANX157" s="876"/>
      <c r="ANY157" s="876"/>
      <c r="ANZ157" s="876"/>
      <c r="AOA157" s="876"/>
      <c r="AOB157" s="876"/>
      <c r="AOC157" s="876"/>
      <c r="AOD157" s="876"/>
      <c r="AOE157" s="876"/>
      <c r="AOF157" s="876"/>
      <c r="AOG157" s="876"/>
      <c r="AOH157" s="876"/>
      <c r="AOI157" s="876"/>
      <c r="AOJ157" s="876"/>
      <c r="AOK157" s="876"/>
      <c r="AOL157" s="876"/>
      <c r="AOM157" s="875"/>
      <c r="AON157" s="876"/>
      <c r="AOO157" s="876"/>
      <c r="AOP157" s="876"/>
      <c r="AOQ157" s="876"/>
      <c r="AOR157" s="876"/>
      <c r="AOS157" s="876"/>
      <c r="AOT157" s="876"/>
      <c r="AOU157" s="876"/>
      <c r="AOV157" s="876"/>
      <c r="AOW157" s="876"/>
      <c r="AOX157" s="876"/>
      <c r="AOY157" s="876"/>
      <c r="AOZ157" s="876"/>
      <c r="APA157" s="876"/>
      <c r="APB157" s="876"/>
      <c r="APC157" s="876"/>
      <c r="APD157" s="876"/>
      <c r="APE157" s="876"/>
      <c r="APF157" s="876"/>
      <c r="APG157" s="876"/>
      <c r="APH157" s="876"/>
      <c r="API157" s="876"/>
      <c r="APJ157" s="876"/>
      <c r="APK157" s="876"/>
      <c r="APL157" s="876"/>
      <c r="APM157" s="876"/>
      <c r="APN157" s="876"/>
      <c r="APO157" s="876"/>
      <c r="APP157" s="876"/>
      <c r="APQ157" s="876"/>
      <c r="APR157" s="875"/>
      <c r="APS157" s="876"/>
      <c r="APT157" s="876"/>
      <c r="APU157" s="876"/>
      <c r="APV157" s="876"/>
      <c r="APW157" s="876"/>
      <c r="APX157" s="876"/>
      <c r="APY157" s="876"/>
      <c r="APZ157" s="876"/>
      <c r="AQA157" s="876"/>
      <c r="AQB157" s="876"/>
      <c r="AQC157" s="876"/>
      <c r="AQD157" s="876"/>
      <c r="AQE157" s="876"/>
      <c r="AQF157" s="876"/>
      <c r="AQG157" s="876"/>
      <c r="AQH157" s="876"/>
      <c r="AQI157" s="876"/>
      <c r="AQJ157" s="876"/>
      <c r="AQK157" s="876"/>
      <c r="AQL157" s="876"/>
      <c r="AQM157" s="876"/>
      <c r="AQN157" s="876"/>
      <c r="AQO157" s="876"/>
      <c r="AQP157" s="876"/>
      <c r="AQQ157" s="876"/>
      <c r="AQR157" s="876"/>
      <c r="AQS157" s="876"/>
      <c r="AQT157" s="876"/>
      <c r="AQU157" s="876"/>
      <c r="AQV157" s="876"/>
      <c r="AQW157" s="875"/>
      <c r="AQX157" s="876"/>
      <c r="AQY157" s="876"/>
      <c r="AQZ157" s="876"/>
      <c r="ARA157" s="876"/>
      <c r="ARB157" s="876"/>
      <c r="ARC157" s="876"/>
      <c r="ARD157" s="876"/>
      <c r="ARE157" s="876"/>
      <c r="ARF157" s="876"/>
      <c r="ARG157" s="876"/>
      <c r="ARH157" s="876"/>
      <c r="ARI157" s="876"/>
      <c r="ARJ157" s="876"/>
      <c r="ARK157" s="876"/>
      <c r="ARL157" s="876"/>
      <c r="ARM157" s="876"/>
      <c r="ARN157" s="876"/>
      <c r="ARO157" s="876"/>
      <c r="ARP157" s="876"/>
      <c r="ARQ157" s="876"/>
      <c r="ARR157" s="876"/>
      <c r="ARS157" s="876"/>
      <c r="ART157" s="876"/>
      <c r="ARU157" s="876"/>
      <c r="ARV157" s="876"/>
      <c r="ARW157" s="876"/>
      <c r="ARX157" s="876"/>
      <c r="ARY157" s="876"/>
      <c r="ARZ157" s="876"/>
      <c r="ASA157" s="876"/>
      <c r="ASB157" s="875"/>
      <c r="ASC157" s="876"/>
      <c r="ASD157" s="876"/>
      <c r="ASE157" s="876"/>
      <c r="ASF157" s="876"/>
      <c r="ASG157" s="876"/>
      <c r="ASH157" s="876"/>
      <c r="ASI157" s="876"/>
      <c r="ASJ157" s="876"/>
      <c r="ASK157" s="876"/>
      <c r="ASL157" s="876"/>
      <c r="ASM157" s="876"/>
      <c r="ASN157" s="876"/>
      <c r="ASO157" s="876"/>
      <c r="ASP157" s="876"/>
      <c r="ASQ157" s="876"/>
      <c r="ASR157" s="876"/>
      <c r="ASS157" s="876"/>
      <c r="AST157" s="876"/>
      <c r="ASU157" s="876"/>
      <c r="ASV157" s="876"/>
      <c r="ASW157" s="876"/>
      <c r="ASX157" s="876"/>
      <c r="ASY157" s="876"/>
      <c r="ASZ157" s="876"/>
      <c r="ATA157" s="876"/>
      <c r="ATB157" s="876"/>
      <c r="ATC157" s="876"/>
      <c r="ATD157" s="876"/>
      <c r="ATE157" s="876"/>
      <c r="ATF157" s="876"/>
      <c r="ATG157" s="875"/>
      <c r="ATH157" s="876"/>
      <c r="ATI157" s="876"/>
      <c r="ATJ157" s="876"/>
      <c r="ATK157" s="876"/>
      <c r="ATL157" s="876"/>
      <c r="ATM157" s="876"/>
      <c r="ATN157" s="876"/>
      <c r="ATO157" s="876"/>
      <c r="ATP157" s="876"/>
      <c r="ATQ157" s="876"/>
      <c r="ATR157" s="876"/>
      <c r="ATS157" s="876"/>
      <c r="ATT157" s="876"/>
      <c r="ATU157" s="876"/>
      <c r="ATV157" s="876"/>
      <c r="ATW157" s="876"/>
      <c r="ATX157" s="876"/>
      <c r="ATY157" s="876"/>
      <c r="ATZ157" s="876"/>
      <c r="AUA157" s="876"/>
      <c r="AUB157" s="876"/>
      <c r="AUC157" s="876"/>
      <c r="AUD157" s="876"/>
      <c r="AUE157" s="876"/>
      <c r="AUF157" s="876"/>
      <c r="AUG157" s="876"/>
      <c r="AUH157" s="876"/>
      <c r="AUI157" s="876"/>
      <c r="AUJ157" s="876"/>
      <c r="AUK157" s="876"/>
      <c r="AUL157" s="875"/>
      <c r="AUM157" s="876"/>
      <c r="AUN157" s="876"/>
      <c r="AUO157" s="876"/>
      <c r="AUP157" s="876"/>
      <c r="AUQ157" s="876"/>
      <c r="AUR157" s="876"/>
      <c r="AUS157" s="876"/>
      <c r="AUT157" s="876"/>
      <c r="AUU157" s="876"/>
      <c r="AUV157" s="876"/>
      <c r="AUW157" s="876"/>
      <c r="AUX157" s="876"/>
      <c r="AUY157" s="876"/>
      <c r="AUZ157" s="876"/>
      <c r="AVA157" s="876"/>
      <c r="AVB157" s="876"/>
      <c r="AVC157" s="876"/>
      <c r="AVD157" s="876"/>
      <c r="AVE157" s="876"/>
      <c r="AVF157" s="876"/>
      <c r="AVG157" s="876"/>
      <c r="AVH157" s="876"/>
      <c r="AVI157" s="876"/>
      <c r="AVJ157" s="876"/>
      <c r="AVK157" s="876"/>
      <c r="AVL157" s="876"/>
      <c r="AVM157" s="876"/>
      <c r="AVN157" s="876"/>
      <c r="AVO157" s="876"/>
      <c r="AVP157" s="876"/>
      <c r="AVQ157" s="875"/>
      <c r="AVR157" s="876"/>
      <c r="AVS157" s="876"/>
      <c r="AVT157" s="876"/>
      <c r="AVU157" s="876"/>
      <c r="AVV157" s="876"/>
      <c r="AVW157" s="876"/>
      <c r="AVX157" s="876"/>
      <c r="AVY157" s="876"/>
      <c r="AVZ157" s="876"/>
      <c r="AWA157" s="876"/>
      <c r="AWB157" s="876"/>
      <c r="AWC157" s="876"/>
      <c r="AWD157" s="876"/>
      <c r="AWE157" s="876"/>
      <c r="AWF157" s="876"/>
      <c r="AWG157" s="876"/>
      <c r="AWH157" s="876"/>
      <c r="AWI157" s="876"/>
      <c r="AWJ157" s="876"/>
      <c r="AWK157" s="876"/>
      <c r="AWL157" s="876"/>
      <c r="AWM157" s="876"/>
      <c r="AWN157" s="876"/>
      <c r="AWO157" s="876"/>
      <c r="AWP157" s="876"/>
      <c r="AWQ157" s="876"/>
      <c r="AWR157" s="876"/>
      <c r="AWS157" s="876"/>
      <c r="AWT157" s="876"/>
      <c r="AWU157" s="876"/>
      <c r="AWV157" s="875"/>
      <c r="AWW157" s="876"/>
      <c r="AWX157" s="876"/>
      <c r="AWY157" s="876"/>
      <c r="AWZ157" s="876"/>
      <c r="AXA157" s="876"/>
      <c r="AXB157" s="876"/>
      <c r="AXC157" s="876"/>
      <c r="AXD157" s="876"/>
      <c r="AXE157" s="876"/>
      <c r="AXF157" s="876"/>
      <c r="AXG157" s="876"/>
      <c r="AXH157" s="876"/>
      <c r="AXI157" s="876"/>
      <c r="AXJ157" s="876"/>
      <c r="AXK157" s="876"/>
      <c r="AXL157" s="876"/>
      <c r="AXM157" s="876"/>
      <c r="AXN157" s="876"/>
      <c r="AXO157" s="876"/>
      <c r="AXP157" s="876"/>
      <c r="AXQ157" s="876"/>
      <c r="AXR157" s="876"/>
      <c r="AXS157" s="876"/>
      <c r="AXT157" s="876"/>
      <c r="AXU157" s="876"/>
      <c r="AXV157" s="876"/>
      <c r="AXW157" s="876"/>
      <c r="AXX157" s="876"/>
      <c r="AXY157" s="876"/>
      <c r="AXZ157" s="876"/>
      <c r="AYA157" s="875"/>
      <c r="AYB157" s="876"/>
      <c r="AYC157" s="876"/>
      <c r="AYD157" s="876"/>
      <c r="AYE157" s="876"/>
      <c r="AYF157" s="876"/>
      <c r="AYG157" s="876"/>
      <c r="AYH157" s="876"/>
      <c r="AYI157" s="876"/>
      <c r="AYJ157" s="876"/>
      <c r="AYK157" s="876"/>
      <c r="AYL157" s="876"/>
      <c r="AYM157" s="876"/>
      <c r="AYN157" s="876"/>
      <c r="AYO157" s="876"/>
      <c r="AYP157" s="876"/>
      <c r="AYQ157" s="876"/>
      <c r="AYR157" s="876"/>
      <c r="AYS157" s="876"/>
      <c r="AYT157" s="876"/>
      <c r="AYU157" s="876"/>
      <c r="AYV157" s="876"/>
      <c r="AYW157" s="876"/>
      <c r="AYX157" s="876"/>
      <c r="AYY157" s="876"/>
      <c r="AYZ157" s="876"/>
      <c r="AZA157" s="876"/>
      <c r="AZB157" s="876"/>
      <c r="AZC157" s="876"/>
      <c r="AZD157" s="876"/>
      <c r="AZE157" s="876"/>
      <c r="AZF157" s="875"/>
      <c r="AZG157" s="876"/>
      <c r="AZH157" s="876"/>
      <c r="AZI157" s="876"/>
      <c r="AZJ157" s="876"/>
      <c r="AZK157" s="876"/>
      <c r="AZL157" s="876"/>
      <c r="AZM157" s="876"/>
      <c r="AZN157" s="876"/>
      <c r="AZO157" s="876"/>
      <c r="AZP157" s="876"/>
      <c r="AZQ157" s="876"/>
      <c r="AZR157" s="876"/>
      <c r="AZS157" s="876"/>
      <c r="AZT157" s="876"/>
      <c r="AZU157" s="876"/>
      <c r="AZV157" s="876"/>
      <c r="AZW157" s="876"/>
      <c r="AZX157" s="876"/>
      <c r="AZY157" s="876"/>
      <c r="AZZ157" s="876"/>
      <c r="BAA157" s="876"/>
      <c r="BAB157" s="876"/>
      <c r="BAC157" s="876"/>
      <c r="BAD157" s="876"/>
      <c r="BAE157" s="876"/>
      <c r="BAF157" s="876"/>
      <c r="BAG157" s="876"/>
      <c r="BAH157" s="876"/>
      <c r="BAI157" s="876"/>
      <c r="BAJ157" s="876"/>
      <c r="BAK157" s="875"/>
      <c r="BAL157" s="876"/>
      <c r="BAM157" s="876"/>
      <c r="BAN157" s="876"/>
      <c r="BAO157" s="876"/>
      <c r="BAP157" s="876"/>
      <c r="BAQ157" s="876"/>
      <c r="BAR157" s="876"/>
      <c r="BAS157" s="876"/>
      <c r="BAT157" s="876"/>
      <c r="BAU157" s="876"/>
      <c r="BAV157" s="876"/>
      <c r="BAW157" s="876"/>
      <c r="BAX157" s="876"/>
      <c r="BAY157" s="876"/>
      <c r="BAZ157" s="876"/>
      <c r="BBA157" s="876"/>
      <c r="BBB157" s="876"/>
      <c r="BBC157" s="876"/>
      <c r="BBD157" s="876"/>
      <c r="BBE157" s="876"/>
      <c r="BBF157" s="876"/>
      <c r="BBG157" s="876"/>
      <c r="BBH157" s="876"/>
      <c r="BBI157" s="876"/>
      <c r="BBJ157" s="876"/>
      <c r="BBK157" s="876"/>
      <c r="BBL157" s="876"/>
      <c r="BBM157" s="876"/>
      <c r="BBN157" s="876"/>
      <c r="BBO157" s="876"/>
      <c r="BBP157" s="875"/>
      <c r="BBQ157" s="876"/>
      <c r="BBR157" s="876"/>
      <c r="BBS157" s="876"/>
      <c r="BBT157" s="876"/>
      <c r="BBU157" s="876"/>
      <c r="BBV157" s="876"/>
      <c r="BBW157" s="876"/>
      <c r="BBX157" s="876"/>
      <c r="BBY157" s="876"/>
      <c r="BBZ157" s="876"/>
      <c r="BCA157" s="876"/>
      <c r="BCB157" s="876"/>
      <c r="BCC157" s="876"/>
      <c r="BCD157" s="876"/>
      <c r="BCE157" s="876"/>
      <c r="BCF157" s="876"/>
      <c r="BCG157" s="876"/>
      <c r="BCH157" s="876"/>
      <c r="BCI157" s="876"/>
      <c r="BCJ157" s="876"/>
      <c r="BCK157" s="876"/>
      <c r="BCL157" s="876"/>
      <c r="BCM157" s="876"/>
      <c r="BCN157" s="876"/>
      <c r="BCO157" s="876"/>
      <c r="BCP157" s="876"/>
      <c r="BCQ157" s="876"/>
      <c r="BCR157" s="876"/>
      <c r="BCS157" s="876"/>
      <c r="BCT157" s="876"/>
      <c r="BCU157" s="875"/>
      <c r="BCV157" s="876"/>
      <c r="BCW157" s="876"/>
      <c r="BCX157" s="876"/>
      <c r="BCY157" s="876"/>
      <c r="BCZ157" s="876"/>
      <c r="BDA157" s="876"/>
      <c r="BDB157" s="876"/>
      <c r="BDC157" s="876"/>
      <c r="BDD157" s="876"/>
      <c r="BDE157" s="876"/>
      <c r="BDF157" s="876"/>
      <c r="BDG157" s="876"/>
      <c r="BDH157" s="876"/>
      <c r="BDI157" s="876"/>
      <c r="BDJ157" s="876"/>
      <c r="BDK157" s="876"/>
      <c r="BDL157" s="876"/>
      <c r="BDM157" s="876"/>
      <c r="BDN157" s="876"/>
      <c r="BDO157" s="876"/>
      <c r="BDP157" s="876"/>
      <c r="BDQ157" s="876"/>
      <c r="BDR157" s="876"/>
      <c r="BDS157" s="876"/>
      <c r="BDT157" s="876"/>
      <c r="BDU157" s="876"/>
      <c r="BDV157" s="876"/>
      <c r="BDW157" s="876"/>
      <c r="BDX157" s="876"/>
      <c r="BDY157" s="876"/>
      <c r="BDZ157" s="875"/>
      <c r="BEA157" s="876"/>
      <c r="BEB157" s="876"/>
      <c r="BEC157" s="876"/>
      <c r="BED157" s="876"/>
      <c r="BEE157" s="876"/>
      <c r="BEF157" s="876"/>
      <c r="BEG157" s="876"/>
      <c r="BEH157" s="876"/>
      <c r="BEI157" s="876"/>
      <c r="BEJ157" s="876"/>
      <c r="BEK157" s="876"/>
      <c r="BEL157" s="876"/>
      <c r="BEM157" s="876"/>
      <c r="BEN157" s="876"/>
      <c r="BEO157" s="876"/>
      <c r="BEP157" s="876"/>
      <c r="BEQ157" s="876"/>
      <c r="BER157" s="876"/>
      <c r="BES157" s="876"/>
      <c r="BET157" s="876"/>
      <c r="BEU157" s="876"/>
      <c r="BEV157" s="876"/>
      <c r="BEW157" s="876"/>
      <c r="BEX157" s="876"/>
      <c r="BEY157" s="876"/>
      <c r="BEZ157" s="876"/>
      <c r="BFA157" s="876"/>
      <c r="BFB157" s="876"/>
      <c r="BFC157" s="876"/>
      <c r="BFD157" s="876"/>
      <c r="BFE157" s="875"/>
      <c r="BFF157" s="876"/>
      <c r="BFG157" s="876"/>
      <c r="BFH157" s="876"/>
      <c r="BFI157" s="876"/>
      <c r="BFJ157" s="876"/>
      <c r="BFK157" s="876"/>
      <c r="BFL157" s="876"/>
      <c r="BFM157" s="876"/>
      <c r="BFN157" s="876"/>
      <c r="BFO157" s="876"/>
      <c r="BFP157" s="876"/>
      <c r="BFQ157" s="876"/>
      <c r="BFR157" s="876"/>
      <c r="BFS157" s="876"/>
      <c r="BFT157" s="876"/>
      <c r="BFU157" s="876"/>
      <c r="BFV157" s="876"/>
      <c r="BFW157" s="876"/>
      <c r="BFX157" s="876"/>
      <c r="BFY157" s="876"/>
      <c r="BFZ157" s="876"/>
      <c r="BGA157" s="876"/>
      <c r="BGB157" s="876"/>
      <c r="BGC157" s="876"/>
      <c r="BGD157" s="876"/>
      <c r="BGE157" s="876"/>
      <c r="BGF157" s="876"/>
      <c r="BGG157" s="876"/>
      <c r="BGH157" s="876"/>
      <c r="BGI157" s="876"/>
      <c r="BGJ157" s="875"/>
      <c r="BGK157" s="876"/>
      <c r="BGL157" s="876"/>
      <c r="BGM157" s="876"/>
      <c r="BGN157" s="876"/>
      <c r="BGO157" s="876"/>
      <c r="BGP157" s="876"/>
      <c r="BGQ157" s="876"/>
      <c r="BGR157" s="876"/>
      <c r="BGS157" s="876"/>
      <c r="BGT157" s="876"/>
      <c r="BGU157" s="876"/>
      <c r="BGV157" s="876"/>
      <c r="BGW157" s="876"/>
      <c r="BGX157" s="876"/>
      <c r="BGY157" s="876"/>
      <c r="BGZ157" s="876"/>
      <c r="BHA157" s="876"/>
      <c r="BHB157" s="876"/>
      <c r="BHC157" s="876"/>
      <c r="BHD157" s="876"/>
      <c r="BHE157" s="876"/>
      <c r="BHF157" s="876"/>
      <c r="BHG157" s="876"/>
      <c r="BHH157" s="876"/>
      <c r="BHI157" s="876"/>
      <c r="BHJ157" s="876"/>
      <c r="BHK157" s="876"/>
      <c r="BHL157" s="876"/>
      <c r="BHM157" s="876"/>
      <c r="BHN157" s="876"/>
      <c r="BHO157" s="875"/>
      <c r="BHP157" s="876"/>
      <c r="BHQ157" s="876"/>
      <c r="BHR157" s="876"/>
      <c r="BHS157" s="876"/>
      <c r="BHT157" s="876"/>
      <c r="BHU157" s="876"/>
      <c r="BHV157" s="876"/>
      <c r="BHW157" s="876"/>
      <c r="BHX157" s="876"/>
      <c r="BHY157" s="876"/>
      <c r="BHZ157" s="876"/>
      <c r="BIA157" s="876"/>
      <c r="BIB157" s="876"/>
      <c r="BIC157" s="876"/>
      <c r="BID157" s="876"/>
      <c r="BIE157" s="876"/>
      <c r="BIF157" s="876"/>
      <c r="BIG157" s="876"/>
      <c r="BIH157" s="876"/>
      <c r="BII157" s="876"/>
      <c r="BIJ157" s="876"/>
      <c r="BIK157" s="876"/>
      <c r="BIL157" s="876"/>
      <c r="BIM157" s="876"/>
      <c r="BIN157" s="876"/>
      <c r="BIO157" s="876"/>
      <c r="BIP157" s="876"/>
      <c r="BIQ157" s="876"/>
      <c r="BIR157" s="876"/>
      <c r="BIS157" s="876"/>
      <c r="BIT157" s="875"/>
      <c r="BIU157" s="876"/>
      <c r="BIV157" s="876"/>
      <c r="BIW157" s="876"/>
      <c r="BIX157" s="876"/>
      <c r="BIY157" s="876"/>
      <c r="BIZ157" s="876"/>
      <c r="BJA157" s="876"/>
      <c r="BJB157" s="876"/>
      <c r="BJC157" s="876"/>
      <c r="BJD157" s="876"/>
      <c r="BJE157" s="876"/>
      <c r="BJF157" s="876"/>
      <c r="BJG157" s="876"/>
      <c r="BJH157" s="876"/>
      <c r="BJI157" s="876"/>
      <c r="BJJ157" s="876"/>
      <c r="BJK157" s="876"/>
      <c r="BJL157" s="876"/>
      <c r="BJM157" s="876"/>
      <c r="BJN157" s="876"/>
      <c r="BJO157" s="876"/>
      <c r="BJP157" s="876"/>
      <c r="BJQ157" s="876"/>
      <c r="BJR157" s="876"/>
      <c r="BJS157" s="876"/>
      <c r="BJT157" s="876"/>
      <c r="BJU157" s="876"/>
      <c r="BJV157" s="876"/>
      <c r="BJW157" s="876"/>
      <c r="BJX157" s="876"/>
      <c r="BJY157" s="875"/>
      <c r="BJZ157" s="876"/>
      <c r="BKA157" s="876"/>
      <c r="BKB157" s="876"/>
      <c r="BKC157" s="876"/>
      <c r="BKD157" s="876"/>
      <c r="BKE157" s="876"/>
      <c r="BKF157" s="876"/>
      <c r="BKG157" s="876"/>
      <c r="BKH157" s="876"/>
      <c r="BKI157" s="876"/>
      <c r="BKJ157" s="876"/>
      <c r="BKK157" s="876"/>
      <c r="BKL157" s="876"/>
      <c r="BKM157" s="876"/>
      <c r="BKN157" s="876"/>
      <c r="BKO157" s="876"/>
      <c r="BKP157" s="876"/>
      <c r="BKQ157" s="876"/>
      <c r="BKR157" s="876"/>
      <c r="BKS157" s="876"/>
      <c r="BKT157" s="876"/>
      <c r="BKU157" s="876"/>
      <c r="BKV157" s="876"/>
      <c r="BKW157" s="876"/>
      <c r="BKX157" s="876"/>
      <c r="BKY157" s="876"/>
      <c r="BKZ157" s="876"/>
      <c r="BLA157" s="876"/>
      <c r="BLB157" s="876"/>
      <c r="BLC157" s="876"/>
      <c r="BLD157" s="875"/>
      <c r="BLE157" s="876"/>
      <c r="BLF157" s="876"/>
      <c r="BLG157" s="876"/>
      <c r="BLH157" s="876"/>
      <c r="BLI157" s="876"/>
      <c r="BLJ157" s="876"/>
      <c r="BLK157" s="876"/>
      <c r="BLL157" s="876"/>
      <c r="BLM157" s="876"/>
      <c r="BLN157" s="876"/>
      <c r="BLO157" s="876"/>
      <c r="BLP157" s="876"/>
      <c r="BLQ157" s="876"/>
      <c r="BLR157" s="876"/>
      <c r="BLS157" s="876"/>
      <c r="BLT157" s="876"/>
      <c r="BLU157" s="876"/>
      <c r="BLV157" s="876"/>
      <c r="BLW157" s="876"/>
      <c r="BLX157" s="876"/>
      <c r="BLY157" s="876"/>
      <c r="BLZ157" s="876"/>
      <c r="BMA157" s="876"/>
      <c r="BMB157" s="876"/>
      <c r="BMC157" s="876"/>
      <c r="BMD157" s="876"/>
      <c r="BME157" s="876"/>
      <c r="BMF157" s="876"/>
      <c r="BMG157" s="876"/>
      <c r="BMH157" s="876"/>
      <c r="BMI157" s="875"/>
      <c r="BMJ157" s="876"/>
      <c r="BMK157" s="876"/>
      <c r="BML157" s="876"/>
      <c r="BMM157" s="876"/>
      <c r="BMN157" s="876"/>
      <c r="BMO157" s="876"/>
      <c r="BMP157" s="876"/>
      <c r="BMQ157" s="876"/>
      <c r="BMR157" s="876"/>
      <c r="BMS157" s="876"/>
      <c r="BMT157" s="876"/>
      <c r="BMU157" s="876"/>
      <c r="BMV157" s="876"/>
      <c r="BMW157" s="876"/>
      <c r="BMX157" s="876"/>
      <c r="BMY157" s="876"/>
      <c r="BMZ157" s="876"/>
      <c r="BNA157" s="876"/>
      <c r="BNB157" s="876"/>
      <c r="BNC157" s="876"/>
      <c r="BND157" s="876"/>
      <c r="BNE157" s="876"/>
      <c r="BNF157" s="876"/>
      <c r="BNG157" s="876"/>
      <c r="BNH157" s="876"/>
      <c r="BNI157" s="876"/>
      <c r="BNJ157" s="876"/>
      <c r="BNK157" s="876"/>
      <c r="BNL157" s="876"/>
      <c r="BNM157" s="876"/>
      <c r="BNN157" s="875"/>
      <c r="BNO157" s="876"/>
      <c r="BNP157" s="876"/>
      <c r="BNQ157" s="876"/>
      <c r="BNR157" s="876"/>
      <c r="BNS157" s="876"/>
      <c r="BNT157" s="876"/>
      <c r="BNU157" s="876"/>
      <c r="BNV157" s="876"/>
      <c r="BNW157" s="876"/>
      <c r="BNX157" s="876"/>
      <c r="BNY157" s="876"/>
      <c r="BNZ157" s="876"/>
      <c r="BOA157" s="876"/>
      <c r="BOB157" s="876"/>
      <c r="BOC157" s="876"/>
      <c r="BOD157" s="876"/>
      <c r="BOE157" s="876"/>
      <c r="BOF157" s="876"/>
      <c r="BOG157" s="876"/>
      <c r="BOH157" s="876"/>
      <c r="BOI157" s="876"/>
      <c r="BOJ157" s="876"/>
      <c r="BOK157" s="876"/>
      <c r="BOL157" s="876"/>
      <c r="BOM157" s="876"/>
      <c r="BON157" s="876"/>
      <c r="BOO157" s="876"/>
      <c r="BOP157" s="876"/>
      <c r="BOQ157" s="876"/>
      <c r="BOR157" s="876"/>
      <c r="BOS157" s="875"/>
      <c r="BOT157" s="876"/>
      <c r="BOU157" s="876"/>
      <c r="BOV157" s="876"/>
      <c r="BOW157" s="876"/>
      <c r="BOX157" s="876"/>
      <c r="BOY157" s="876"/>
      <c r="BOZ157" s="876"/>
      <c r="BPA157" s="876"/>
      <c r="BPB157" s="876"/>
      <c r="BPC157" s="876"/>
      <c r="BPD157" s="876"/>
      <c r="BPE157" s="876"/>
      <c r="BPF157" s="876"/>
      <c r="BPG157" s="876"/>
      <c r="BPH157" s="876"/>
      <c r="BPI157" s="876"/>
      <c r="BPJ157" s="876"/>
      <c r="BPK157" s="876"/>
      <c r="BPL157" s="876"/>
      <c r="BPM157" s="876"/>
      <c r="BPN157" s="876"/>
      <c r="BPO157" s="876"/>
      <c r="BPP157" s="876"/>
      <c r="BPQ157" s="876"/>
      <c r="BPR157" s="876"/>
      <c r="BPS157" s="876"/>
      <c r="BPT157" s="876"/>
      <c r="BPU157" s="876"/>
      <c r="BPV157" s="876"/>
      <c r="BPW157" s="876"/>
      <c r="BPX157" s="875"/>
      <c r="BPY157" s="876"/>
      <c r="BPZ157" s="876"/>
      <c r="BQA157" s="876"/>
      <c r="BQB157" s="876"/>
      <c r="BQC157" s="876"/>
      <c r="BQD157" s="876"/>
      <c r="BQE157" s="876"/>
      <c r="BQF157" s="876"/>
      <c r="BQG157" s="876"/>
      <c r="BQH157" s="876"/>
      <c r="BQI157" s="876"/>
      <c r="BQJ157" s="876"/>
      <c r="BQK157" s="876"/>
      <c r="BQL157" s="876"/>
      <c r="BQM157" s="876"/>
      <c r="BQN157" s="876"/>
      <c r="BQO157" s="876"/>
      <c r="BQP157" s="876"/>
      <c r="BQQ157" s="876"/>
      <c r="BQR157" s="876"/>
      <c r="BQS157" s="876"/>
      <c r="BQT157" s="876"/>
      <c r="BQU157" s="876"/>
      <c r="BQV157" s="876"/>
      <c r="BQW157" s="876"/>
      <c r="BQX157" s="876"/>
      <c r="BQY157" s="876"/>
      <c r="BQZ157" s="876"/>
      <c r="BRA157" s="876"/>
      <c r="BRB157" s="876"/>
      <c r="BRC157" s="875"/>
      <c r="BRD157" s="876"/>
      <c r="BRE157" s="876"/>
      <c r="BRF157" s="876"/>
      <c r="BRG157" s="876"/>
      <c r="BRH157" s="876"/>
      <c r="BRI157" s="876"/>
      <c r="BRJ157" s="876"/>
      <c r="BRK157" s="876"/>
      <c r="BRL157" s="876"/>
      <c r="BRM157" s="876"/>
      <c r="BRN157" s="876"/>
      <c r="BRO157" s="876"/>
      <c r="BRP157" s="876"/>
      <c r="BRQ157" s="876"/>
      <c r="BRR157" s="876"/>
      <c r="BRS157" s="876"/>
      <c r="BRT157" s="876"/>
      <c r="BRU157" s="876"/>
      <c r="BRV157" s="876"/>
      <c r="BRW157" s="876"/>
      <c r="BRX157" s="876"/>
      <c r="BRY157" s="876"/>
      <c r="BRZ157" s="876"/>
      <c r="BSA157" s="876"/>
      <c r="BSB157" s="876"/>
      <c r="BSC157" s="876"/>
      <c r="BSD157" s="876"/>
      <c r="BSE157" s="876"/>
      <c r="BSF157" s="876"/>
      <c r="BSG157" s="876"/>
      <c r="BSH157" s="875"/>
      <c r="BSI157" s="876"/>
      <c r="BSJ157" s="876"/>
      <c r="BSK157" s="876"/>
      <c r="BSL157" s="876"/>
      <c r="BSM157" s="876"/>
      <c r="BSN157" s="876"/>
      <c r="BSO157" s="876"/>
      <c r="BSP157" s="876"/>
      <c r="BSQ157" s="876"/>
      <c r="BSR157" s="876"/>
      <c r="BSS157" s="876"/>
      <c r="BST157" s="876"/>
      <c r="BSU157" s="876"/>
      <c r="BSV157" s="876"/>
      <c r="BSW157" s="876"/>
      <c r="BSX157" s="876"/>
      <c r="BSY157" s="876"/>
      <c r="BSZ157" s="876"/>
      <c r="BTA157" s="876"/>
      <c r="BTB157" s="876"/>
      <c r="BTC157" s="876"/>
      <c r="BTD157" s="876"/>
      <c r="BTE157" s="876"/>
      <c r="BTF157" s="876"/>
      <c r="BTG157" s="876"/>
      <c r="BTH157" s="876"/>
      <c r="BTI157" s="876"/>
      <c r="BTJ157" s="876"/>
      <c r="BTK157" s="876"/>
      <c r="BTL157" s="876"/>
      <c r="BTM157" s="875"/>
      <c r="BTN157" s="876"/>
      <c r="BTO157" s="876"/>
      <c r="BTP157" s="876"/>
      <c r="BTQ157" s="876"/>
      <c r="BTR157" s="876"/>
      <c r="BTS157" s="876"/>
      <c r="BTT157" s="876"/>
      <c r="BTU157" s="876"/>
      <c r="BTV157" s="876"/>
      <c r="BTW157" s="876"/>
      <c r="BTX157" s="876"/>
      <c r="BTY157" s="876"/>
      <c r="BTZ157" s="876"/>
      <c r="BUA157" s="876"/>
      <c r="BUB157" s="876"/>
      <c r="BUC157" s="876"/>
      <c r="BUD157" s="876"/>
      <c r="BUE157" s="876"/>
      <c r="BUF157" s="876"/>
      <c r="BUG157" s="876"/>
      <c r="BUH157" s="876"/>
      <c r="BUI157" s="876"/>
      <c r="BUJ157" s="876"/>
      <c r="BUK157" s="876"/>
      <c r="BUL157" s="876"/>
      <c r="BUM157" s="876"/>
      <c r="BUN157" s="876"/>
      <c r="BUO157" s="876"/>
      <c r="BUP157" s="876"/>
      <c r="BUQ157" s="876"/>
      <c r="BUR157" s="875"/>
      <c r="BUS157" s="876"/>
      <c r="BUT157" s="876"/>
      <c r="BUU157" s="876"/>
      <c r="BUV157" s="876"/>
      <c r="BUW157" s="876"/>
      <c r="BUX157" s="876"/>
      <c r="BUY157" s="876"/>
      <c r="BUZ157" s="876"/>
      <c r="BVA157" s="876"/>
      <c r="BVB157" s="876"/>
      <c r="BVC157" s="876"/>
      <c r="BVD157" s="876"/>
      <c r="BVE157" s="876"/>
      <c r="BVF157" s="876"/>
      <c r="BVG157" s="876"/>
      <c r="BVH157" s="876"/>
      <c r="BVI157" s="876"/>
      <c r="BVJ157" s="876"/>
      <c r="BVK157" s="876"/>
      <c r="BVL157" s="876"/>
      <c r="BVM157" s="876"/>
      <c r="BVN157" s="876"/>
      <c r="BVO157" s="876"/>
      <c r="BVP157" s="876"/>
      <c r="BVQ157" s="876"/>
      <c r="BVR157" s="876"/>
      <c r="BVS157" s="876"/>
      <c r="BVT157" s="876"/>
      <c r="BVU157" s="876"/>
      <c r="BVV157" s="876"/>
      <c r="BVW157" s="875"/>
      <c r="BVX157" s="876"/>
      <c r="BVY157" s="876"/>
      <c r="BVZ157" s="876"/>
      <c r="BWA157" s="876"/>
      <c r="BWB157" s="876"/>
      <c r="BWC157" s="876"/>
      <c r="BWD157" s="876"/>
      <c r="BWE157" s="876"/>
      <c r="BWF157" s="876"/>
      <c r="BWG157" s="876"/>
      <c r="BWH157" s="876"/>
      <c r="BWI157" s="876"/>
      <c r="BWJ157" s="876"/>
      <c r="BWK157" s="876"/>
      <c r="BWL157" s="876"/>
      <c r="BWM157" s="876"/>
      <c r="BWN157" s="876"/>
      <c r="BWO157" s="876"/>
      <c r="BWP157" s="876"/>
      <c r="BWQ157" s="876"/>
      <c r="BWR157" s="876"/>
      <c r="BWS157" s="876"/>
      <c r="BWT157" s="876"/>
      <c r="BWU157" s="876"/>
      <c r="BWV157" s="876"/>
      <c r="BWW157" s="876"/>
      <c r="BWX157" s="876"/>
      <c r="BWY157" s="876"/>
      <c r="BWZ157" s="876"/>
      <c r="BXA157" s="876"/>
      <c r="BXB157" s="875"/>
      <c r="BXC157" s="876"/>
      <c r="BXD157" s="876"/>
      <c r="BXE157" s="876"/>
      <c r="BXF157" s="876"/>
      <c r="BXG157" s="876"/>
      <c r="BXH157" s="876"/>
      <c r="BXI157" s="876"/>
      <c r="BXJ157" s="876"/>
      <c r="BXK157" s="876"/>
      <c r="BXL157" s="876"/>
      <c r="BXM157" s="876"/>
      <c r="BXN157" s="876"/>
      <c r="BXO157" s="876"/>
      <c r="BXP157" s="876"/>
      <c r="BXQ157" s="876"/>
      <c r="BXR157" s="876"/>
      <c r="BXS157" s="876"/>
      <c r="BXT157" s="876"/>
      <c r="BXU157" s="876"/>
      <c r="BXV157" s="876"/>
      <c r="BXW157" s="876"/>
      <c r="BXX157" s="876"/>
      <c r="BXY157" s="876"/>
      <c r="BXZ157" s="876"/>
      <c r="BYA157" s="876"/>
      <c r="BYB157" s="876"/>
      <c r="BYC157" s="876"/>
      <c r="BYD157" s="876"/>
      <c r="BYE157" s="876"/>
      <c r="BYF157" s="876"/>
      <c r="BYG157" s="875"/>
      <c r="BYH157" s="876"/>
      <c r="BYI157" s="876"/>
      <c r="BYJ157" s="876"/>
      <c r="BYK157" s="876"/>
      <c r="BYL157" s="876"/>
      <c r="BYM157" s="876"/>
      <c r="BYN157" s="876"/>
      <c r="BYO157" s="876"/>
      <c r="BYP157" s="876"/>
      <c r="BYQ157" s="876"/>
      <c r="BYR157" s="876"/>
      <c r="BYS157" s="876"/>
      <c r="BYT157" s="876"/>
      <c r="BYU157" s="876"/>
      <c r="BYV157" s="876"/>
      <c r="BYW157" s="876"/>
      <c r="BYX157" s="876"/>
      <c r="BYY157" s="876"/>
      <c r="BYZ157" s="876"/>
      <c r="BZA157" s="876"/>
      <c r="BZB157" s="876"/>
      <c r="BZC157" s="876"/>
      <c r="BZD157" s="876"/>
      <c r="BZE157" s="876"/>
      <c r="BZF157" s="876"/>
      <c r="BZG157" s="876"/>
      <c r="BZH157" s="876"/>
      <c r="BZI157" s="876"/>
      <c r="BZJ157" s="876"/>
      <c r="BZK157" s="876"/>
      <c r="BZL157" s="875"/>
      <c r="BZM157" s="876"/>
      <c r="BZN157" s="876"/>
      <c r="BZO157" s="876"/>
      <c r="BZP157" s="876"/>
      <c r="BZQ157" s="876"/>
      <c r="BZR157" s="876"/>
      <c r="BZS157" s="876"/>
      <c r="BZT157" s="876"/>
      <c r="BZU157" s="876"/>
      <c r="BZV157" s="876"/>
      <c r="BZW157" s="876"/>
      <c r="BZX157" s="876"/>
      <c r="BZY157" s="876"/>
      <c r="BZZ157" s="876"/>
      <c r="CAA157" s="876"/>
      <c r="CAB157" s="876"/>
      <c r="CAC157" s="876"/>
      <c r="CAD157" s="876"/>
      <c r="CAE157" s="876"/>
      <c r="CAF157" s="876"/>
      <c r="CAG157" s="876"/>
      <c r="CAH157" s="876"/>
      <c r="CAI157" s="876"/>
      <c r="CAJ157" s="876"/>
      <c r="CAK157" s="876"/>
      <c r="CAL157" s="876"/>
      <c r="CAM157" s="876"/>
      <c r="CAN157" s="876"/>
      <c r="CAO157" s="876"/>
      <c r="CAP157" s="876"/>
      <c r="CAQ157" s="875"/>
      <c r="CAR157" s="876"/>
      <c r="CAS157" s="876"/>
      <c r="CAT157" s="876"/>
      <c r="CAU157" s="876"/>
      <c r="CAV157" s="876"/>
      <c r="CAW157" s="876"/>
      <c r="CAX157" s="876"/>
      <c r="CAY157" s="876"/>
      <c r="CAZ157" s="876"/>
      <c r="CBA157" s="876"/>
      <c r="CBB157" s="876"/>
      <c r="CBC157" s="876"/>
      <c r="CBD157" s="876"/>
      <c r="CBE157" s="876"/>
      <c r="CBF157" s="876"/>
      <c r="CBG157" s="876"/>
      <c r="CBH157" s="876"/>
      <c r="CBI157" s="876"/>
      <c r="CBJ157" s="876"/>
      <c r="CBK157" s="876"/>
      <c r="CBL157" s="876"/>
      <c r="CBM157" s="876"/>
      <c r="CBN157" s="876"/>
      <c r="CBO157" s="876"/>
      <c r="CBP157" s="876"/>
      <c r="CBQ157" s="876"/>
      <c r="CBR157" s="876"/>
      <c r="CBS157" s="876"/>
      <c r="CBT157" s="876"/>
      <c r="CBU157" s="876"/>
      <c r="CBV157" s="875"/>
      <c r="CBW157" s="876"/>
      <c r="CBX157" s="876"/>
      <c r="CBY157" s="876"/>
      <c r="CBZ157" s="876"/>
      <c r="CCA157" s="876"/>
      <c r="CCB157" s="876"/>
      <c r="CCC157" s="876"/>
      <c r="CCD157" s="876"/>
      <c r="CCE157" s="876"/>
      <c r="CCF157" s="876"/>
      <c r="CCG157" s="876"/>
      <c r="CCH157" s="876"/>
      <c r="CCI157" s="876"/>
      <c r="CCJ157" s="876"/>
      <c r="CCK157" s="876"/>
      <c r="CCL157" s="876"/>
      <c r="CCM157" s="876"/>
      <c r="CCN157" s="876"/>
      <c r="CCO157" s="876"/>
      <c r="CCP157" s="876"/>
      <c r="CCQ157" s="876"/>
      <c r="CCR157" s="876"/>
      <c r="CCS157" s="876"/>
      <c r="CCT157" s="876"/>
      <c r="CCU157" s="876"/>
      <c r="CCV157" s="876"/>
      <c r="CCW157" s="876"/>
      <c r="CCX157" s="876"/>
      <c r="CCY157" s="876"/>
      <c r="CCZ157" s="876"/>
      <c r="CDA157" s="875"/>
      <c r="CDB157" s="876"/>
      <c r="CDC157" s="876"/>
      <c r="CDD157" s="876"/>
      <c r="CDE157" s="876"/>
      <c r="CDF157" s="876"/>
      <c r="CDG157" s="876"/>
      <c r="CDH157" s="876"/>
      <c r="CDI157" s="876"/>
      <c r="CDJ157" s="876"/>
      <c r="CDK157" s="876"/>
      <c r="CDL157" s="876"/>
      <c r="CDM157" s="876"/>
      <c r="CDN157" s="876"/>
      <c r="CDO157" s="876"/>
      <c r="CDP157" s="876"/>
      <c r="CDQ157" s="876"/>
      <c r="CDR157" s="876"/>
      <c r="CDS157" s="876"/>
      <c r="CDT157" s="876"/>
      <c r="CDU157" s="876"/>
      <c r="CDV157" s="876"/>
      <c r="CDW157" s="876"/>
      <c r="CDX157" s="876"/>
      <c r="CDY157" s="876"/>
      <c r="CDZ157" s="876"/>
      <c r="CEA157" s="876"/>
      <c r="CEB157" s="876"/>
      <c r="CEC157" s="876"/>
      <c r="CED157" s="876"/>
      <c r="CEE157" s="876"/>
      <c r="CEF157" s="875"/>
      <c r="CEG157" s="876"/>
      <c r="CEH157" s="876"/>
      <c r="CEI157" s="876"/>
      <c r="CEJ157" s="876"/>
      <c r="CEK157" s="876"/>
      <c r="CEL157" s="876"/>
      <c r="CEM157" s="876"/>
      <c r="CEN157" s="876"/>
      <c r="CEO157" s="876"/>
      <c r="CEP157" s="876"/>
      <c r="CEQ157" s="876"/>
      <c r="CER157" s="876"/>
      <c r="CES157" s="876"/>
      <c r="CET157" s="876"/>
      <c r="CEU157" s="876"/>
      <c r="CEV157" s="876"/>
      <c r="CEW157" s="876"/>
      <c r="CEX157" s="876"/>
      <c r="CEY157" s="876"/>
      <c r="CEZ157" s="876"/>
      <c r="CFA157" s="876"/>
      <c r="CFB157" s="876"/>
      <c r="CFC157" s="876"/>
      <c r="CFD157" s="876"/>
      <c r="CFE157" s="876"/>
      <c r="CFF157" s="876"/>
      <c r="CFG157" s="876"/>
      <c r="CFH157" s="876"/>
      <c r="CFI157" s="876"/>
      <c r="CFJ157" s="876"/>
      <c r="CFK157" s="875"/>
      <c r="CFL157" s="876"/>
      <c r="CFM157" s="876"/>
      <c r="CFN157" s="876"/>
      <c r="CFO157" s="876"/>
      <c r="CFP157" s="876"/>
      <c r="CFQ157" s="876"/>
      <c r="CFR157" s="876"/>
      <c r="CFS157" s="876"/>
      <c r="CFT157" s="876"/>
      <c r="CFU157" s="876"/>
      <c r="CFV157" s="876"/>
      <c r="CFW157" s="876"/>
      <c r="CFX157" s="876"/>
      <c r="CFY157" s="876"/>
      <c r="CFZ157" s="876"/>
      <c r="CGA157" s="876"/>
      <c r="CGB157" s="876"/>
      <c r="CGC157" s="876"/>
      <c r="CGD157" s="876"/>
      <c r="CGE157" s="876"/>
      <c r="CGF157" s="876"/>
      <c r="CGG157" s="876"/>
      <c r="CGH157" s="876"/>
      <c r="CGI157" s="876"/>
      <c r="CGJ157" s="876"/>
      <c r="CGK157" s="876"/>
      <c r="CGL157" s="876"/>
      <c r="CGM157" s="876"/>
      <c r="CGN157" s="876"/>
      <c r="CGO157" s="876"/>
      <c r="CGP157" s="875"/>
      <c r="CGQ157" s="876"/>
      <c r="CGR157" s="876"/>
      <c r="CGS157" s="876"/>
      <c r="CGT157" s="876"/>
      <c r="CGU157" s="876"/>
      <c r="CGV157" s="876"/>
      <c r="CGW157" s="876"/>
      <c r="CGX157" s="876"/>
      <c r="CGY157" s="876"/>
      <c r="CGZ157" s="876"/>
      <c r="CHA157" s="876"/>
      <c r="CHB157" s="876"/>
      <c r="CHC157" s="876"/>
      <c r="CHD157" s="876"/>
      <c r="CHE157" s="876"/>
      <c r="CHF157" s="876"/>
      <c r="CHG157" s="876"/>
      <c r="CHH157" s="876"/>
      <c r="CHI157" s="876"/>
      <c r="CHJ157" s="876"/>
      <c r="CHK157" s="876"/>
      <c r="CHL157" s="876"/>
      <c r="CHM157" s="876"/>
      <c r="CHN157" s="876"/>
      <c r="CHO157" s="876"/>
      <c r="CHP157" s="876"/>
      <c r="CHQ157" s="876"/>
      <c r="CHR157" s="876"/>
      <c r="CHS157" s="876"/>
      <c r="CHT157" s="876"/>
      <c r="CHU157" s="875"/>
      <c r="CHV157" s="876"/>
      <c r="CHW157" s="876"/>
      <c r="CHX157" s="876"/>
      <c r="CHY157" s="876"/>
      <c r="CHZ157" s="876"/>
      <c r="CIA157" s="876"/>
      <c r="CIB157" s="876"/>
      <c r="CIC157" s="876"/>
      <c r="CID157" s="876"/>
      <c r="CIE157" s="876"/>
      <c r="CIF157" s="876"/>
      <c r="CIG157" s="876"/>
      <c r="CIH157" s="876"/>
      <c r="CII157" s="876"/>
      <c r="CIJ157" s="876"/>
      <c r="CIK157" s="876"/>
      <c r="CIL157" s="876"/>
      <c r="CIM157" s="876"/>
      <c r="CIN157" s="876"/>
      <c r="CIO157" s="876"/>
      <c r="CIP157" s="876"/>
      <c r="CIQ157" s="876"/>
      <c r="CIR157" s="876"/>
      <c r="CIS157" s="876"/>
      <c r="CIT157" s="876"/>
      <c r="CIU157" s="876"/>
      <c r="CIV157" s="876"/>
      <c r="CIW157" s="876"/>
      <c r="CIX157" s="876"/>
      <c r="CIY157" s="876"/>
      <c r="CIZ157" s="875"/>
      <c r="CJA157" s="876"/>
      <c r="CJB157" s="876"/>
      <c r="CJC157" s="876"/>
      <c r="CJD157" s="876"/>
      <c r="CJE157" s="876"/>
      <c r="CJF157" s="876"/>
      <c r="CJG157" s="876"/>
      <c r="CJH157" s="876"/>
      <c r="CJI157" s="876"/>
      <c r="CJJ157" s="876"/>
      <c r="CJK157" s="876"/>
      <c r="CJL157" s="876"/>
      <c r="CJM157" s="876"/>
      <c r="CJN157" s="876"/>
      <c r="CJO157" s="876"/>
      <c r="CJP157" s="876"/>
      <c r="CJQ157" s="876"/>
      <c r="CJR157" s="876"/>
      <c r="CJS157" s="876"/>
      <c r="CJT157" s="876"/>
      <c r="CJU157" s="876"/>
      <c r="CJV157" s="876"/>
      <c r="CJW157" s="876"/>
      <c r="CJX157" s="876"/>
      <c r="CJY157" s="876"/>
      <c r="CJZ157" s="876"/>
      <c r="CKA157" s="876"/>
      <c r="CKB157" s="876"/>
      <c r="CKC157" s="876"/>
      <c r="CKD157" s="876"/>
      <c r="CKE157" s="875"/>
      <c r="CKF157" s="876"/>
      <c r="CKG157" s="876"/>
      <c r="CKH157" s="876"/>
      <c r="CKI157" s="876"/>
      <c r="CKJ157" s="876"/>
      <c r="CKK157" s="876"/>
      <c r="CKL157" s="876"/>
      <c r="CKM157" s="876"/>
      <c r="CKN157" s="876"/>
      <c r="CKO157" s="876"/>
      <c r="CKP157" s="876"/>
      <c r="CKQ157" s="876"/>
      <c r="CKR157" s="876"/>
      <c r="CKS157" s="876"/>
      <c r="CKT157" s="876"/>
      <c r="CKU157" s="876"/>
      <c r="CKV157" s="876"/>
      <c r="CKW157" s="876"/>
      <c r="CKX157" s="876"/>
      <c r="CKY157" s="876"/>
      <c r="CKZ157" s="876"/>
      <c r="CLA157" s="876"/>
      <c r="CLB157" s="876"/>
      <c r="CLC157" s="876"/>
      <c r="CLD157" s="876"/>
      <c r="CLE157" s="876"/>
      <c r="CLF157" s="876"/>
      <c r="CLG157" s="876"/>
      <c r="CLH157" s="876"/>
      <c r="CLI157" s="876"/>
      <c r="CLJ157" s="875"/>
      <c r="CLK157" s="876"/>
      <c r="CLL157" s="876"/>
      <c r="CLM157" s="876"/>
      <c r="CLN157" s="876"/>
      <c r="CLO157" s="876"/>
      <c r="CLP157" s="876"/>
      <c r="CLQ157" s="876"/>
      <c r="CLR157" s="876"/>
      <c r="CLS157" s="876"/>
      <c r="CLT157" s="876"/>
      <c r="CLU157" s="876"/>
      <c r="CLV157" s="876"/>
      <c r="CLW157" s="876"/>
      <c r="CLX157" s="876"/>
      <c r="CLY157" s="876"/>
      <c r="CLZ157" s="876"/>
      <c r="CMA157" s="876"/>
      <c r="CMB157" s="876"/>
      <c r="CMC157" s="876"/>
      <c r="CMD157" s="876"/>
      <c r="CME157" s="876"/>
      <c r="CMF157" s="876"/>
      <c r="CMG157" s="876"/>
      <c r="CMH157" s="876"/>
      <c r="CMI157" s="876"/>
      <c r="CMJ157" s="876"/>
      <c r="CMK157" s="876"/>
      <c r="CML157" s="876"/>
      <c r="CMM157" s="876"/>
      <c r="CMN157" s="876"/>
      <c r="CMO157" s="875"/>
      <c r="CMP157" s="876"/>
      <c r="CMQ157" s="876"/>
      <c r="CMR157" s="876"/>
      <c r="CMS157" s="876"/>
      <c r="CMT157" s="876"/>
      <c r="CMU157" s="876"/>
      <c r="CMV157" s="876"/>
      <c r="CMW157" s="876"/>
      <c r="CMX157" s="876"/>
      <c r="CMY157" s="876"/>
      <c r="CMZ157" s="876"/>
      <c r="CNA157" s="876"/>
      <c r="CNB157" s="876"/>
      <c r="CNC157" s="876"/>
      <c r="CND157" s="876"/>
      <c r="CNE157" s="876"/>
      <c r="CNF157" s="876"/>
      <c r="CNG157" s="876"/>
      <c r="CNH157" s="876"/>
      <c r="CNI157" s="876"/>
      <c r="CNJ157" s="876"/>
      <c r="CNK157" s="876"/>
      <c r="CNL157" s="876"/>
      <c r="CNM157" s="876"/>
      <c r="CNN157" s="876"/>
      <c r="CNO157" s="876"/>
      <c r="CNP157" s="876"/>
      <c r="CNQ157" s="876"/>
      <c r="CNR157" s="876"/>
      <c r="CNS157" s="876"/>
      <c r="CNT157" s="875"/>
      <c r="CNU157" s="876"/>
      <c r="CNV157" s="876"/>
      <c r="CNW157" s="876"/>
      <c r="CNX157" s="876"/>
      <c r="CNY157" s="876"/>
      <c r="CNZ157" s="876"/>
      <c r="COA157" s="876"/>
      <c r="COB157" s="876"/>
      <c r="COC157" s="876"/>
      <c r="COD157" s="876"/>
      <c r="COE157" s="876"/>
      <c r="COF157" s="876"/>
      <c r="COG157" s="876"/>
      <c r="COH157" s="876"/>
      <c r="COI157" s="876"/>
      <c r="COJ157" s="876"/>
      <c r="COK157" s="876"/>
      <c r="COL157" s="876"/>
      <c r="COM157" s="876"/>
      <c r="CON157" s="876"/>
      <c r="COO157" s="876"/>
      <c r="COP157" s="876"/>
      <c r="COQ157" s="876"/>
      <c r="COR157" s="876"/>
      <c r="COS157" s="876"/>
      <c r="COT157" s="876"/>
      <c r="COU157" s="876"/>
      <c r="COV157" s="876"/>
      <c r="COW157" s="876"/>
      <c r="COX157" s="876"/>
      <c r="COY157" s="875"/>
      <c r="COZ157" s="876"/>
      <c r="CPA157" s="876"/>
      <c r="CPB157" s="876"/>
      <c r="CPC157" s="876"/>
      <c r="CPD157" s="876"/>
      <c r="CPE157" s="876"/>
      <c r="CPF157" s="876"/>
      <c r="CPG157" s="876"/>
      <c r="CPH157" s="876"/>
      <c r="CPI157" s="876"/>
      <c r="CPJ157" s="876"/>
      <c r="CPK157" s="876"/>
      <c r="CPL157" s="876"/>
      <c r="CPM157" s="876"/>
      <c r="CPN157" s="876"/>
      <c r="CPO157" s="876"/>
      <c r="CPP157" s="876"/>
      <c r="CPQ157" s="876"/>
      <c r="CPR157" s="876"/>
      <c r="CPS157" s="876"/>
      <c r="CPT157" s="876"/>
      <c r="CPU157" s="876"/>
      <c r="CPV157" s="876"/>
      <c r="CPW157" s="876"/>
      <c r="CPX157" s="876"/>
      <c r="CPY157" s="876"/>
      <c r="CPZ157" s="876"/>
      <c r="CQA157" s="876"/>
      <c r="CQB157" s="876"/>
      <c r="CQC157" s="876"/>
      <c r="CQD157" s="875"/>
      <c r="CQE157" s="876"/>
      <c r="CQF157" s="876"/>
      <c r="CQG157" s="876"/>
      <c r="CQH157" s="876"/>
      <c r="CQI157" s="876"/>
      <c r="CQJ157" s="876"/>
      <c r="CQK157" s="876"/>
      <c r="CQL157" s="876"/>
      <c r="CQM157" s="876"/>
      <c r="CQN157" s="876"/>
      <c r="CQO157" s="876"/>
      <c r="CQP157" s="876"/>
      <c r="CQQ157" s="876"/>
      <c r="CQR157" s="876"/>
      <c r="CQS157" s="876"/>
      <c r="CQT157" s="876"/>
      <c r="CQU157" s="876"/>
      <c r="CQV157" s="876"/>
      <c r="CQW157" s="876"/>
      <c r="CQX157" s="876"/>
      <c r="CQY157" s="876"/>
      <c r="CQZ157" s="876"/>
      <c r="CRA157" s="876"/>
      <c r="CRB157" s="876"/>
      <c r="CRC157" s="876"/>
      <c r="CRD157" s="876"/>
      <c r="CRE157" s="876"/>
      <c r="CRF157" s="876"/>
      <c r="CRG157" s="876"/>
      <c r="CRH157" s="876"/>
      <c r="CRI157" s="875"/>
      <c r="CRJ157" s="876"/>
      <c r="CRK157" s="876"/>
      <c r="CRL157" s="876"/>
      <c r="CRM157" s="876"/>
      <c r="CRN157" s="876"/>
      <c r="CRO157" s="876"/>
      <c r="CRP157" s="876"/>
      <c r="CRQ157" s="876"/>
      <c r="CRR157" s="876"/>
      <c r="CRS157" s="876"/>
      <c r="CRT157" s="876"/>
      <c r="CRU157" s="876"/>
      <c r="CRV157" s="876"/>
      <c r="CRW157" s="876"/>
      <c r="CRX157" s="876"/>
      <c r="CRY157" s="876"/>
      <c r="CRZ157" s="876"/>
      <c r="CSA157" s="876"/>
      <c r="CSB157" s="876"/>
      <c r="CSC157" s="876"/>
      <c r="CSD157" s="876"/>
      <c r="CSE157" s="876"/>
      <c r="CSF157" s="876"/>
      <c r="CSG157" s="876"/>
      <c r="CSH157" s="876"/>
      <c r="CSI157" s="876"/>
      <c r="CSJ157" s="876"/>
      <c r="CSK157" s="876"/>
      <c r="CSL157" s="876"/>
      <c r="CSM157" s="876"/>
      <c r="CSN157" s="875"/>
      <c r="CSO157" s="876"/>
      <c r="CSP157" s="876"/>
      <c r="CSQ157" s="876"/>
      <c r="CSR157" s="876"/>
      <c r="CSS157" s="876"/>
      <c r="CST157" s="876"/>
      <c r="CSU157" s="876"/>
      <c r="CSV157" s="876"/>
      <c r="CSW157" s="876"/>
      <c r="CSX157" s="876"/>
      <c r="CSY157" s="876"/>
      <c r="CSZ157" s="876"/>
      <c r="CTA157" s="876"/>
      <c r="CTB157" s="876"/>
      <c r="CTC157" s="876"/>
      <c r="CTD157" s="876"/>
      <c r="CTE157" s="876"/>
      <c r="CTF157" s="876"/>
      <c r="CTG157" s="876"/>
      <c r="CTH157" s="876"/>
      <c r="CTI157" s="876"/>
      <c r="CTJ157" s="876"/>
      <c r="CTK157" s="876"/>
      <c r="CTL157" s="876"/>
      <c r="CTM157" s="876"/>
      <c r="CTN157" s="876"/>
      <c r="CTO157" s="876"/>
      <c r="CTP157" s="876"/>
      <c r="CTQ157" s="876"/>
      <c r="CTR157" s="876"/>
      <c r="CTS157" s="875"/>
      <c r="CTT157" s="876"/>
      <c r="CTU157" s="876"/>
      <c r="CTV157" s="876"/>
      <c r="CTW157" s="876"/>
      <c r="CTX157" s="876"/>
      <c r="CTY157" s="876"/>
      <c r="CTZ157" s="876"/>
      <c r="CUA157" s="876"/>
      <c r="CUB157" s="876"/>
      <c r="CUC157" s="876"/>
      <c r="CUD157" s="876"/>
      <c r="CUE157" s="876"/>
      <c r="CUF157" s="876"/>
      <c r="CUG157" s="876"/>
      <c r="CUH157" s="876"/>
      <c r="CUI157" s="876"/>
      <c r="CUJ157" s="876"/>
      <c r="CUK157" s="876"/>
      <c r="CUL157" s="876"/>
      <c r="CUM157" s="876"/>
      <c r="CUN157" s="876"/>
      <c r="CUO157" s="876"/>
      <c r="CUP157" s="876"/>
      <c r="CUQ157" s="876"/>
      <c r="CUR157" s="876"/>
      <c r="CUS157" s="876"/>
      <c r="CUT157" s="876"/>
      <c r="CUU157" s="876"/>
      <c r="CUV157" s="876"/>
      <c r="CUW157" s="876"/>
      <c r="CUX157" s="875"/>
      <c r="CUY157" s="876"/>
      <c r="CUZ157" s="876"/>
      <c r="CVA157" s="876"/>
      <c r="CVB157" s="876"/>
      <c r="CVC157" s="876"/>
      <c r="CVD157" s="876"/>
      <c r="CVE157" s="876"/>
      <c r="CVF157" s="876"/>
      <c r="CVG157" s="876"/>
      <c r="CVH157" s="876"/>
      <c r="CVI157" s="876"/>
      <c r="CVJ157" s="876"/>
      <c r="CVK157" s="876"/>
      <c r="CVL157" s="876"/>
      <c r="CVM157" s="876"/>
      <c r="CVN157" s="876"/>
      <c r="CVO157" s="876"/>
      <c r="CVP157" s="876"/>
      <c r="CVQ157" s="876"/>
      <c r="CVR157" s="876"/>
      <c r="CVS157" s="876"/>
      <c r="CVT157" s="876"/>
      <c r="CVU157" s="876"/>
      <c r="CVV157" s="876"/>
      <c r="CVW157" s="876"/>
      <c r="CVX157" s="876"/>
      <c r="CVY157" s="876"/>
      <c r="CVZ157" s="876"/>
      <c r="CWA157" s="876"/>
      <c r="CWB157" s="876"/>
      <c r="CWC157" s="875"/>
      <c r="CWD157" s="876"/>
      <c r="CWE157" s="876"/>
      <c r="CWF157" s="876"/>
      <c r="CWG157" s="876"/>
      <c r="CWH157" s="876"/>
      <c r="CWI157" s="876"/>
      <c r="CWJ157" s="876"/>
      <c r="CWK157" s="876"/>
      <c r="CWL157" s="876"/>
      <c r="CWM157" s="876"/>
      <c r="CWN157" s="876"/>
      <c r="CWO157" s="876"/>
      <c r="CWP157" s="876"/>
      <c r="CWQ157" s="876"/>
      <c r="CWR157" s="876"/>
      <c r="CWS157" s="876"/>
      <c r="CWT157" s="876"/>
      <c r="CWU157" s="876"/>
      <c r="CWV157" s="876"/>
      <c r="CWW157" s="876"/>
      <c r="CWX157" s="876"/>
      <c r="CWY157" s="876"/>
      <c r="CWZ157" s="876"/>
      <c r="CXA157" s="876"/>
      <c r="CXB157" s="876"/>
      <c r="CXC157" s="876"/>
      <c r="CXD157" s="876"/>
      <c r="CXE157" s="876"/>
      <c r="CXF157" s="876"/>
      <c r="CXG157" s="876"/>
      <c r="CXH157" s="875"/>
      <c r="CXI157" s="876"/>
      <c r="CXJ157" s="876"/>
      <c r="CXK157" s="876"/>
      <c r="CXL157" s="876"/>
      <c r="CXM157" s="876"/>
      <c r="CXN157" s="876"/>
      <c r="CXO157" s="876"/>
      <c r="CXP157" s="876"/>
      <c r="CXQ157" s="876"/>
      <c r="CXR157" s="876"/>
      <c r="CXS157" s="876"/>
      <c r="CXT157" s="876"/>
      <c r="CXU157" s="876"/>
      <c r="CXV157" s="876"/>
      <c r="CXW157" s="876"/>
      <c r="CXX157" s="876"/>
      <c r="CXY157" s="876"/>
      <c r="CXZ157" s="876"/>
      <c r="CYA157" s="876"/>
      <c r="CYB157" s="876"/>
      <c r="CYC157" s="876"/>
      <c r="CYD157" s="876"/>
      <c r="CYE157" s="876"/>
      <c r="CYF157" s="876"/>
      <c r="CYG157" s="876"/>
      <c r="CYH157" s="876"/>
      <c r="CYI157" s="876"/>
      <c r="CYJ157" s="876"/>
      <c r="CYK157" s="876"/>
      <c r="CYL157" s="876"/>
      <c r="CYM157" s="875"/>
      <c r="CYN157" s="876"/>
      <c r="CYO157" s="876"/>
      <c r="CYP157" s="876"/>
      <c r="CYQ157" s="876"/>
      <c r="CYR157" s="876"/>
      <c r="CYS157" s="876"/>
      <c r="CYT157" s="876"/>
      <c r="CYU157" s="876"/>
      <c r="CYV157" s="876"/>
      <c r="CYW157" s="876"/>
      <c r="CYX157" s="876"/>
      <c r="CYY157" s="876"/>
      <c r="CYZ157" s="876"/>
      <c r="CZA157" s="876"/>
      <c r="CZB157" s="876"/>
      <c r="CZC157" s="876"/>
      <c r="CZD157" s="876"/>
      <c r="CZE157" s="876"/>
      <c r="CZF157" s="876"/>
      <c r="CZG157" s="876"/>
      <c r="CZH157" s="876"/>
      <c r="CZI157" s="876"/>
      <c r="CZJ157" s="876"/>
      <c r="CZK157" s="876"/>
      <c r="CZL157" s="876"/>
      <c r="CZM157" s="876"/>
      <c r="CZN157" s="876"/>
      <c r="CZO157" s="876"/>
      <c r="CZP157" s="876"/>
      <c r="CZQ157" s="876"/>
      <c r="CZR157" s="875"/>
      <c r="CZS157" s="876"/>
      <c r="CZT157" s="876"/>
      <c r="CZU157" s="876"/>
      <c r="CZV157" s="876"/>
      <c r="CZW157" s="876"/>
      <c r="CZX157" s="876"/>
      <c r="CZY157" s="876"/>
      <c r="CZZ157" s="876"/>
      <c r="DAA157" s="876"/>
      <c r="DAB157" s="876"/>
      <c r="DAC157" s="876"/>
      <c r="DAD157" s="876"/>
      <c r="DAE157" s="876"/>
      <c r="DAF157" s="876"/>
      <c r="DAG157" s="876"/>
      <c r="DAH157" s="876"/>
      <c r="DAI157" s="876"/>
      <c r="DAJ157" s="876"/>
      <c r="DAK157" s="876"/>
      <c r="DAL157" s="876"/>
      <c r="DAM157" s="876"/>
      <c r="DAN157" s="876"/>
      <c r="DAO157" s="876"/>
      <c r="DAP157" s="876"/>
      <c r="DAQ157" s="876"/>
      <c r="DAR157" s="876"/>
      <c r="DAS157" s="876"/>
      <c r="DAT157" s="876"/>
      <c r="DAU157" s="876"/>
      <c r="DAV157" s="876"/>
      <c r="DAW157" s="875"/>
      <c r="DAX157" s="876"/>
      <c r="DAY157" s="876"/>
      <c r="DAZ157" s="876"/>
      <c r="DBA157" s="876"/>
      <c r="DBB157" s="876"/>
      <c r="DBC157" s="876"/>
      <c r="DBD157" s="876"/>
      <c r="DBE157" s="876"/>
      <c r="DBF157" s="876"/>
      <c r="DBG157" s="876"/>
      <c r="DBH157" s="876"/>
      <c r="DBI157" s="876"/>
      <c r="DBJ157" s="876"/>
      <c r="DBK157" s="876"/>
      <c r="DBL157" s="876"/>
      <c r="DBM157" s="876"/>
      <c r="DBN157" s="876"/>
      <c r="DBO157" s="876"/>
      <c r="DBP157" s="876"/>
      <c r="DBQ157" s="876"/>
      <c r="DBR157" s="876"/>
      <c r="DBS157" s="876"/>
      <c r="DBT157" s="876"/>
      <c r="DBU157" s="876"/>
      <c r="DBV157" s="876"/>
      <c r="DBW157" s="876"/>
      <c r="DBX157" s="876"/>
      <c r="DBY157" s="876"/>
      <c r="DBZ157" s="876"/>
      <c r="DCA157" s="876"/>
      <c r="DCB157" s="875"/>
      <c r="DCC157" s="876"/>
      <c r="DCD157" s="876"/>
      <c r="DCE157" s="876"/>
      <c r="DCF157" s="876"/>
      <c r="DCG157" s="876"/>
      <c r="DCH157" s="876"/>
      <c r="DCI157" s="876"/>
      <c r="DCJ157" s="876"/>
      <c r="DCK157" s="876"/>
      <c r="DCL157" s="876"/>
      <c r="DCM157" s="876"/>
      <c r="DCN157" s="876"/>
      <c r="DCO157" s="876"/>
      <c r="DCP157" s="876"/>
      <c r="DCQ157" s="876"/>
      <c r="DCR157" s="876"/>
      <c r="DCS157" s="876"/>
      <c r="DCT157" s="876"/>
      <c r="DCU157" s="876"/>
      <c r="DCV157" s="876"/>
      <c r="DCW157" s="876"/>
      <c r="DCX157" s="876"/>
      <c r="DCY157" s="876"/>
      <c r="DCZ157" s="876"/>
      <c r="DDA157" s="876"/>
      <c r="DDB157" s="876"/>
      <c r="DDC157" s="876"/>
      <c r="DDD157" s="876"/>
      <c r="DDE157" s="876"/>
      <c r="DDF157" s="876"/>
      <c r="DDG157" s="875"/>
      <c r="DDH157" s="876"/>
      <c r="DDI157" s="876"/>
      <c r="DDJ157" s="876"/>
      <c r="DDK157" s="876"/>
      <c r="DDL157" s="876"/>
      <c r="DDM157" s="876"/>
      <c r="DDN157" s="876"/>
      <c r="DDO157" s="876"/>
      <c r="DDP157" s="876"/>
      <c r="DDQ157" s="876"/>
      <c r="DDR157" s="876"/>
      <c r="DDS157" s="876"/>
      <c r="DDT157" s="876"/>
      <c r="DDU157" s="876"/>
      <c r="DDV157" s="876"/>
      <c r="DDW157" s="876"/>
      <c r="DDX157" s="876"/>
      <c r="DDY157" s="876"/>
      <c r="DDZ157" s="876"/>
      <c r="DEA157" s="876"/>
      <c r="DEB157" s="876"/>
      <c r="DEC157" s="876"/>
      <c r="DED157" s="876"/>
      <c r="DEE157" s="876"/>
      <c r="DEF157" s="876"/>
      <c r="DEG157" s="876"/>
      <c r="DEH157" s="876"/>
      <c r="DEI157" s="876"/>
      <c r="DEJ157" s="876"/>
      <c r="DEK157" s="876"/>
      <c r="DEL157" s="875"/>
      <c r="DEM157" s="876"/>
      <c r="DEN157" s="876"/>
      <c r="DEO157" s="876"/>
      <c r="DEP157" s="876"/>
      <c r="DEQ157" s="876"/>
      <c r="DER157" s="876"/>
      <c r="DES157" s="876"/>
      <c r="DET157" s="876"/>
      <c r="DEU157" s="876"/>
      <c r="DEV157" s="876"/>
      <c r="DEW157" s="876"/>
      <c r="DEX157" s="876"/>
      <c r="DEY157" s="876"/>
      <c r="DEZ157" s="876"/>
      <c r="DFA157" s="876"/>
      <c r="DFB157" s="876"/>
      <c r="DFC157" s="876"/>
      <c r="DFD157" s="876"/>
      <c r="DFE157" s="876"/>
      <c r="DFF157" s="876"/>
      <c r="DFG157" s="876"/>
      <c r="DFH157" s="876"/>
      <c r="DFI157" s="876"/>
      <c r="DFJ157" s="876"/>
      <c r="DFK157" s="876"/>
      <c r="DFL157" s="876"/>
      <c r="DFM157" s="876"/>
      <c r="DFN157" s="876"/>
      <c r="DFO157" s="876"/>
      <c r="DFP157" s="876"/>
      <c r="DFQ157" s="875"/>
      <c r="DFR157" s="876"/>
      <c r="DFS157" s="876"/>
      <c r="DFT157" s="876"/>
      <c r="DFU157" s="876"/>
      <c r="DFV157" s="876"/>
      <c r="DFW157" s="876"/>
      <c r="DFX157" s="876"/>
      <c r="DFY157" s="876"/>
      <c r="DFZ157" s="876"/>
      <c r="DGA157" s="876"/>
      <c r="DGB157" s="876"/>
      <c r="DGC157" s="876"/>
      <c r="DGD157" s="876"/>
      <c r="DGE157" s="876"/>
      <c r="DGF157" s="876"/>
      <c r="DGG157" s="876"/>
      <c r="DGH157" s="876"/>
      <c r="DGI157" s="876"/>
      <c r="DGJ157" s="876"/>
      <c r="DGK157" s="876"/>
      <c r="DGL157" s="876"/>
      <c r="DGM157" s="876"/>
      <c r="DGN157" s="876"/>
      <c r="DGO157" s="876"/>
      <c r="DGP157" s="876"/>
      <c r="DGQ157" s="876"/>
      <c r="DGR157" s="876"/>
      <c r="DGS157" s="876"/>
      <c r="DGT157" s="876"/>
      <c r="DGU157" s="876"/>
      <c r="DGV157" s="875"/>
      <c r="DGW157" s="876"/>
      <c r="DGX157" s="876"/>
      <c r="DGY157" s="876"/>
      <c r="DGZ157" s="876"/>
      <c r="DHA157" s="876"/>
      <c r="DHB157" s="876"/>
      <c r="DHC157" s="876"/>
      <c r="DHD157" s="876"/>
      <c r="DHE157" s="876"/>
      <c r="DHF157" s="876"/>
      <c r="DHG157" s="876"/>
      <c r="DHH157" s="876"/>
      <c r="DHI157" s="876"/>
      <c r="DHJ157" s="876"/>
      <c r="DHK157" s="876"/>
      <c r="DHL157" s="876"/>
      <c r="DHM157" s="876"/>
      <c r="DHN157" s="876"/>
      <c r="DHO157" s="876"/>
      <c r="DHP157" s="876"/>
      <c r="DHQ157" s="876"/>
      <c r="DHR157" s="876"/>
      <c r="DHS157" s="876"/>
      <c r="DHT157" s="876"/>
      <c r="DHU157" s="876"/>
      <c r="DHV157" s="876"/>
      <c r="DHW157" s="876"/>
      <c r="DHX157" s="876"/>
      <c r="DHY157" s="876"/>
      <c r="DHZ157" s="876"/>
      <c r="DIA157" s="875"/>
      <c r="DIB157" s="876"/>
      <c r="DIC157" s="876"/>
      <c r="DID157" s="876"/>
      <c r="DIE157" s="876"/>
      <c r="DIF157" s="876"/>
      <c r="DIG157" s="876"/>
      <c r="DIH157" s="876"/>
      <c r="DII157" s="876"/>
      <c r="DIJ157" s="876"/>
      <c r="DIK157" s="876"/>
      <c r="DIL157" s="876"/>
      <c r="DIM157" s="876"/>
      <c r="DIN157" s="876"/>
      <c r="DIO157" s="876"/>
      <c r="DIP157" s="876"/>
      <c r="DIQ157" s="876"/>
      <c r="DIR157" s="876"/>
      <c r="DIS157" s="876"/>
      <c r="DIT157" s="876"/>
      <c r="DIU157" s="876"/>
      <c r="DIV157" s="876"/>
      <c r="DIW157" s="876"/>
      <c r="DIX157" s="876"/>
      <c r="DIY157" s="876"/>
      <c r="DIZ157" s="876"/>
      <c r="DJA157" s="876"/>
      <c r="DJB157" s="876"/>
      <c r="DJC157" s="876"/>
      <c r="DJD157" s="876"/>
      <c r="DJE157" s="876"/>
      <c r="DJF157" s="875"/>
      <c r="DJG157" s="876"/>
      <c r="DJH157" s="876"/>
      <c r="DJI157" s="876"/>
      <c r="DJJ157" s="876"/>
      <c r="DJK157" s="876"/>
      <c r="DJL157" s="876"/>
      <c r="DJM157" s="876"/>
      <c r="DJN157" s="876"/>
      <c r="DJO157" s="876"/>
      <c r="DJP157" s="876"/>
      <c r="DJQ157" s="876"/>
      <c r="DJR157" s="876"/>
      <c r="DJS157" s="876"/>
      <c r="DJT157" s="876"/>
      <c r="DJU157" s="876"/>
      <c r="DJV157" s="876"/>
      <c r="DJW157" s="876"/>
      <c r="DJX157" s="876"/>
      <c r="DJY157" s="876"/>
      <c r="DJZ157" s="876"/>
      <c r="DKA157" s="876"/>
      <c r="DKB157" s="876"/>
      <c r="DKC157" s="876"/>
      <c r="DKD157" s="876"/>
      <c r="DKE157" s="876"/>
      <c r="DKF157" s="876"/>
      <c r="DKG157" s="876"/>
      <c r="DKH157" s="876"/>
      <c r="DKI157" s="876"/>
      <c r="DKJ157" s="876"/>
      <c r="DKK157" s="875"/>
      <c r="DKL157" s="876"/>
      <c r="DKM157" s="876"/>
      <c r="DKN157" s="876"/>
      <c r="DKO157" s="876"/>
      <c r="DKP157" s="876"/>
      <c r="DKQ157" s="876"/>
      <c r="DKR157" s="876"/>
      <c r="DKS157" s="876"/>
      <c r="DKT157" s="876"/>
      <c r="DKU157" s="876"/>
      <c r="DKV157" s="876"/>
      <c r="DKW157" s="876"/>
      <c r="DKX157" s="876"/>
      <c r="DKY157" s="876"/>
      <c r="DKZ157" s="876"/>
      <c r="DLA157" s="876"/>
      <c r="DLB157" s="876"/>
      <c r="DLC157" s="876"/>
      <c r="DLD157" s="876"/>
      <c r="DLE157" s="876"/>
      <c r="DLF157" s="876"/>
      <c r="DLG157" s="876"/>
      <c r="DLH157" s="876"/>
      <c r="DLI157" s="876"/>
      <c r="DLJ157" s="876"/>
      <c r="DLK157" s="876"/>
      <c r="DLL157" s="876"/>
      <c r="DLM157" s="876"/>
      <c r="DLN157" s="876"/>
      <c r="DLO157" s="876"/>
      <c r="DLP157" s="875"/>
      <c r="DLQ157" s="876"/>
      <c r="DLR157" s="876"/>
      <c r="DLS157" s="876"/>
      <c r="DLT157" s="876"/>
      <c r="DLU157" s="876"/>
      <c r="DLV157" s="876"/>
      <c r="DLW157" s="876"/>
      <c r="DLX157" s="876"/>
      <c r="DLY157" s="876"/>
      <c r="DLZ157" s="876"/>
      <c r="DMA157" s="876"/>
      <c r="DMB157" s="876"/>
      <c r="DMC157" s="876"/>
      <c r="DMD157" s="876"/>
      <c r="DME157" s="876"/>
      <c r="DMF157" s="876"/>
      <c r="DMG157" s="876"/>
      <c r="DMH157" s="876"/>
      <c r="DMI157" s="876"/>
      <c r="DMJ157" s="876"/>
      <c r="DMK157" s="876"/>
      <c r="DML157" s="876"/>
      <c r="DMM157" s="876"/>
      <c r="DMN157" s="876"/>
      <c r="DMO157" s="876"/>
      <c r="DMP157" s="876"/>
      <c r="DMQ157" s="876"/>
      <c r="DMR157" s="876"/>
      <c r="DMS157" s="876"/>
      <c r="DMT157" s="876"/>
      <c r="DMU157" s="875"/>
      <c r="DMV157" s="876"/>
      <c r="DMW157" s="876"/>
      <c r="DMX157" s="876"/>
      <c r="DMY157" s="876"/>
      <c r="DMZ157" s="876"/>
      <c r="DNA157" s="876"/>
      <c r="DNB157" s="876"/>
      <c r="DNC157" s="876"/>
      <c r="DND157" s="876"/>
      <c r="DNE157" s="876"/>
      <c r="DNF157" s="876"/>
      <c r="DNG157" s="876"/>
      <c r="DNH157" s="876"/>
      <c r="DNI157" s="876"/>
      <c r="DNJ157" s="876"/>
      <c r="DNK157" s="876"/>
      <c r="DNL157" s="876"/>
      <c r="DNM157" s="876"/>
      <c r="DNN157" s="876"/>
      <c r="DNO157" s="876"/>
      <c r="DNP157" s="876"/>
      <c r="DNQ157" s="876"/>
      <c r="DNR157" s="876"/>
      <c r="DNS157" s="876"/>
      <c r="DNT157" s="876"/>
      <c r="DNU157" s="876"/>
      <c r="DNV157" s="876"/>
      <c r="DNW157" s="876"/>
      <c r="DNX157" s="876"/>
      <c r="DNY157" s="876"/>
      <c r="DNZ157" s="875"/>
      <c r="DOA157" s="876"/>
      <c r="DOB157" s="876"/>
      <c r="DOC157" s="876"/>
      <c r="DOD157" s="876"/>
      <c r="DOE157" s="876"/>
      <c r="DOF157" s="876"/>
      <c r="DOG157" s="876"/>
      <c r="DOH157" s="876"/>
      <c r="DOI157" s="876"/>
      <c r="DOJ157" s="876"/>
      <c r="DOK157" s="876"/>
      <c r="DOL157" s="876"/>
      <c r="DOM157" s="876"/>
      <c r="DON157" s="876"/>
      <c r="DOO157" s="876"/>
      <c r="DOP157" s="876"/>
      <c r="DOQ157" s="876"/>
      <c r="DOR157" s="876"/>
      <c r="DOS157" s="876"/>
      <c r="DOT157" s="876"/>
      <c r="DOU157" s="876"/>
      <c r="DOV157" s="876"/>
      <c r="DOW157" s="876"/>
      <c r="DOX157" s="876"/>
      <c r="DOY157" s="876"/>
      <c r="DOZ157" s="876"/>
      <c r="DPA157" s="876"/>
      <c r="DPB157" s="876"/>
      <c r="DPC157" s="876"/>
      <c r="DPD157" s="876"/>
      <c r="DPE157" s="875"/>
      <c r="DPF157" s="876"/>
      <c r="DPG157" s="876"/>
      <c r="DPH157" s="876"/>
      <c r="DPI157" s="876"/>
      <c r="DPJ157" s="876"/>
      <c r="DPK157" s="876"/>
      <c r="DPL157" s="876"/>
      <c r="DPM157" s="876"/>
      <c r="DPN157" s="876"/>
      <c r="DPO157" s="876"/>
      <c r="DPP157" s="876"/>
      <c r="DPQ157" s="876"/>
      <c r="DPR157" s="876"/>
      <c r="DPS157" s="876"/>
      <c r="DPT157" s="876"/>
      <c r="DPU157" s="876"/>
      <c r="DPV157" s="876"/>
      <c r="DPW157" s="876"/>
      <c r="DPX157" s="876"/>
      <c r="DPY157" s="876"/>
      <c r="DPZ157" s="876"/>
      <c r="DQA157" s="876"/>
      <c r="DQB157" s="876"/>
      <c r="DQC157" s="876"/>
      <c r="DQD157" s="876"/>
      <c r="DQE157" s="876"/>
      <c r="DQF157" s="876"/>
      <c r="DQG157" s="876"/>
      <c r="DQH157" s="876"/>
      <c r="DQI157" s="876"/>
      <c r="DQJ157" s="875"/>
      <c r="DQK157" s="876"/>
      <c r="DQL157" s="876"/>
      <c r="DQM157" s="876"/>
      <c r="DQN157" s="876"/>
      <c r="DQO157" s="876"/>
      <c r="DQP157" s="876"/>
      <c r="DQQ157" s="876"/>
      <c r="DQR157" s="876"/>
      <c r="DQS157" s="876"/>
      <c r="DQT157" s="876"/>
      <c r="DQU157" s="876"/>
      <c r="DQV157" s="876"/>
      <c r="DQW157" s="876"/>
      <c r="DQX157" s="876"/>
      <c r="DQY157" s="876"/>
      <c r="DQZ157" s="876"/>
      <c r="DRA157" s="876"/>
      <c r="DRB157" s="876"/>
      <c r="DRC157" s="876"/>
      <c r="DRD157" s="876"/>
      <c r="DRE157" s="876"/>
      <c r="DRF157" s="876"/>
      <c r="DRG157" s="876"/>
      <c r="DRH157" s="876"/>
      <c r="DRI157" s="876"/>
      <c r="DRJ157" s="876"/>
      <c r="DRK157" s="876"/>
      <c r="DRL157" s="876"/>
      <c r="DRM157" s="876"/>
      <c r="DRN157" s="876"/>
      <c r="DRO157" s="875"/>
      <c r="DRP157" s="876"/>
      <c r="DRQ157" s="876"/>
      <c r="DRR157" s="876"/>
      <c r="DRS157" s="876"/>
      <c r="DRT157" s="876"/>
      <c r="DRU157" s="876"/>
      <c r="DRV157" s="876"/>
      <c r="DRW157" s="876"/>
      <c r="DRX157" s="876"/>
      <c r="DRY157" s="876"/>
      <c r="DRZ157" s="876"/>
      <c r="DSA157" s="876"/>
      <c r="DSB157" s="876"/>
      <c r="DSC157" s="876"/>
      <c r="DSD157" s="876"/>
      <c r="DSE157" s="876"/>
      <c r="DSF157" s="876"/>
      <c r="DSG157" s="876"/>
      <c r="DSH157" s="876"/>
      <c r="DSI157" s="876"/>
      <c r="DSJ157" s="876"/>
      <c r="DSK157" s="876"/>
      <c r="DSL157" s="876"/>
      <c r="DSM157" s="876"/>
      <c r="DSN157" s="876"/>
      <c r="DSO157" s="876"/>
      <c r="DSP157" s="876"/>
      <c r="DSQ157" s="876"/>
      <c r="DSR157" s="876"/>
      <c r="DSS157" s="876"/>
      <c r="DST157" s="875"/>
      <c r="DSU157" s="876"/>
      <c r="DSV157" s="876"/>
      <c r="DSW157" s="876"/>
      <c r="DSX157" s="876"/>
      <c r="DSY157" s="876"/>
      <c r="DSZ157" s="876"/>
      <c r="DTA157" s="876"/>
      <c r="DTB157" s="876"/>
      <c r="DTC157" s="876"/>
      <c r="DTD157" s="876"/>
      <c r="DTE157" s="876"/>
      <c r="DTF157" s="876"/>
      <c r="DTG157" s="876"/>
      <c r="DTH157" s="876"/>
      <c r="DTI157" s="876"/>
      <c r="DTJ157" s="876"/>
      <c r="DTK157" s="876"/>
      <c r="DTL157" s="876"/>
      <c r="DTM157" s="876"/>
      <c r="DTN157" s="876"/>
      <c r="DTO157" s="876"/>
      <c r="DTP157" s="876"/>
      <c r="DTQ157" s="876"/>
      <c r="DTR157" s="876"/>
      <c r="DTS157" s="876"/>
      <c r="DTT157" s="876"/>
      <c r="DTU157" s="876"/>
      <c r="DTV157" s="876"/>
      <c r="DTW157" s="876"/>
      <c r="DTX157" s="876"/>
      <c r="DTY157" s="875"/>
      <c r="DTZ157" s="876"/>
      <c r="DUA157" s="876"/>
      <c r="DUB157" s="876"/>
      <c r="DUC157" s="876"/>
      <c r="DUD157" s="876"/>
      <c r="DUE157" s="876"/>
      <c r="DUF157" s="876"/>
      <c r="DUG157" s="876"/>
      <c r="DUH157" s="876"/>
      <c r="DUI157" s="876"/>
      <c r="DUJ157" s="876"/>
      <c r="DUK157" s="876"/>
      <c r="DUL157" s="876"/>
      <c r="DUM157" s="876"/>
      <c r="DUN157" s="876"/>
      <c r="DUO157" s="876"/>
      <c r="DUP157" s="876"/>
      <c r="DUQ157" s="876"/>
      <c r="DUR157" s="876"/>
      <c r="DUS157" s="876"/>
      <c r="DUT157" s="876"/>
      <c r="DUU157" s="876"/>
      <c r="DUV157" s="876"/>
      <c r="DUW157" s="876"/>
      <c r="DUX157" s="876"/>
      <c r="DUY157" s="876"/>
      <c r="DUZ157" s="876"/>
      <c r="DVA157" s="876"/>
      <c r="DVB157" s="876"/>
      <c r="DVC157" s="876"/>
      <c r="DVD157" s="875"/>
      <c r="DVE157" s="876"/>
      <c r="DVF157" s="876"/>
      <c r="DVG157" s="876"/>
      <c r="DVH157" s="876"/>
      <c r="DVI157" s="876"/>
      <c r="DVJ157" s="876"/>
      <c r="DVK157" s="876"/>
      <c r="DVL157" s="876"/>
      <c r="DVM157" s="876"/>
      <c r="DVN157" s="876"/>
      <c r="DVO157" s="876"/>
      <c r="DVP157" s="876"/>
      <c r="DVQ157" s="876"/>
      <c r="DVR157" s="876"/>
      <c r="DVS157" s="876"/>
      <c r="DVT157" s="876"/>
      <c r="DVU157" s="876"/>
      <c r="DVV157" s="876"/>
      <c r="DVW157" s="876"/>
      <c r="DVX157" s="876"/>
      <c r="DVY157" s="876"/>
      <c r="DVZ157" s="876"/>
      <c r="DWA157" s="876"/>
      <c r="DWB157" s="876"/>
      <c r="DWC157" s="876"/>
      <c r="DWD157" s="876"/>
      <c r="DWE157" s="876"/>
      <c r="DWF157" s="876"/>
      <c r="DWG157" s="876"/>
      <c r="DWH157" s="876"/>
      <c r="DWI157" s="875"/>
      <c r="DWJ157" s="876"/>
      <c r="DWK157" s="876"/>
      <c r="DWL157" s="876"/>
      <c r="DWM157" s="876"/>
      <c r="DWN157" s="876"/>
      <c r="DWO157" s="876"/>
      <c r="DWP157" s="876"/>
      <c r="DWQ157" s="876"/>
      <c r="DWR157" s="876"/>
      <c r="DWS157" s="876"/>
      <c r="DWT157" s="876"/>
      <c r="DWU157" s="876"/>
      <c r="DWV157" s="876"/>
      <c r="DWW157" s="876"/>
      <c r="DWX157" s="876"/>
      <c r="DWY157" s="876"/>
      <c r="DWZ157" s="876"/>
      <c r="DXA157" s="876"/>
      <c r="DXB157" s="876"/>
      <c r="DXC157" s="876"/>
      <c r="DXD157" s="876"/>
      <c r="DXE157" s="876"/>
      <c r="DXF157" s="876"/>
      <c r="DXG157" s="876"/>
      <c r="DXH157" s="876"/>
      <c r="DXI157" s="876"/>
      <c r="DXJ157" s="876"/>
      <c r="DXK157" s="876"/>
      <c r="DXL157" s="876"/>
      <c r="DXM157" s="876"/>
      <c r="DXN157" s="875"/>
      <c r="DXO157" s="876"/>
      <c r="DXP157" s="876"/>
      <c r="DXQ157" s="876"/>
      <c r="DXR157" s="876"/>
      <c r="DXS157" s="876"/>
      <c r="DXT157" s="876"/>
      <c r="DXU157" s="876"/>
      <c r="DXV157" s="876"/>
      <c r="DXW157" s="876"/>
      <c r="DXX157" s="876"/>
      <c r="DXY157" s="876"/>
      <c r="DXZ157" s="876"/>
      <c r="DYA157" s="876"/>
      <c r="DYB157" s="876"/>
      <c r="DYC157" s="876"/>
      <c r="DYD157" s="876"/>
      <c r="DYE157" s="876"/>
      <c r="DYF157" s="876"/>
      <c r="DYG157" s="876"/>
      <c r="DYH157" s="876"/>
      <c r="DYI157" s="876"/>
      <c r="DYJ157" s="876"/>
      <c r="DYK157" s="876"/>
      <c r="DYL157" s="876"/>
      <c r="DYM157" s="876"/>
      <c r="DYN157" s="876"/>
      <c r="DYO157" s="876"/>
      <c r="DYP157" s="876"/>
      <c r="DYQ157" s="876"/>
      <c r="DYR157" s="876"/>
      <c r="DYS157" s="875"/>
      <c r="DYT157" s="876"/>
      <c r="DYU157" s="876"/>
      <c r="DYV157" s="876"/>
      <c r="DYW157" s="876"/>
      <c r="DYX157" s="876"/>
      <c r="DYY157" s="876"/>
      <c r="DYZ157" s="876"/>
      <c r="DZA157" s="876"/>
      <c r="DZB157" s="876"/>
      <c r="DZC157" s="876"/>
      <c r="DZD157" s="876"/>
      <c r="DZE157" s="876"/>
      <c r="DZF157" s="876"/>
      <c r="DZG157" s="876"/>
      <c r="DZH157" s="876"/>
      <c r="DZI157" s="876"/>
      <c r="DZJ157" s="876"/>
      <c r="DZK157" s="876"/>
      <c r="DZL157" s="876"/>
      <c r="DZM157" s="876"/>
      <c r="DZN157" s="876"/>
      <c r="DZO157" s="876"/>
      <c r="DZP157" s="876"/>
      <c r="DZQ157" s="876"/>
      <c r="DZR157" s="876"/>
      <c r="DZS157" s="876"/>
      <c r="DZT157" s="876"/>
      <c r="DZU157" s="876"/>
      <c r="DZV157" s="876"/>
      <c r="DZW157" s="876"/>
      <c r="DZX157" s="875"/>
      <c r="DZY157" s="876"/>
      <c r="DZZ157" s="876"/>
      <c r="EAA157" s="876"/>
      <c r="EAB157" s="876"/>
      <c r="EAC157" s="876"/>
      <c r="EAD157" s="876"/>
      <c r="EAE157" s="876"/>
      <c r="EAF157" s="876"/>
      <c r="EAG157" s="876"/>
      <c r="EAH157" s="876"/>
      <c r="EAI157" s="876"/>
      <c r="EAJ157" s="876"/>
      <c r="EAK157" s="876"/>
      <c r="EAL157" s="876"/>
      <c r="EAM157" s="876"/>
      <c r="EAN157" s="876"/>
      <c r="EAO157" s="876"/>
      <c r="EAP157" s="876"/>
      <c r="EAQ157" s="876"/>
      <c r="EAR157" s="876"/>
      <c r="EAS157" s="876"/>
      <c r="EAT157" s="876"/>
      <c r="EAU157" s="876"/>
      <c r="EAV157" s="876"/>
      <c r="EAW157" s="876"/>
      <c r="EAX157" s="876"/>
      <c r="EAY157" s="876"/>
      <c r="EAZ157" s="876"/>
      <c r="EBA157" s="876"/>
      <c r="EBB157" s="876"/>
      <c r="EBC157" s="875"/>
      <c r="EBD157" s="876"/>
      <c r="EBE157" s="876"/>
      <c r="EBF157" s="876"/>
      <c r="EBG157" s="876"/>
      <c r="EBH157" s="876"/>
      <c r="EBI157" s="876"/>
      <c r="EBJ157" s="876"/>
      <c r="EBK157" s="876"/>
      <c r="EBL157" s="876"/>
      <c r="EBM157" s="876"/>
      <c r="EBN157" s="876"/>
      <c r="EBO157" s="876"/>
      <c r="EBP157" s="876"/>
      <c r="EBQ157" s="876"/>
      <c r="EBR157" s="876"/>
      <c r="EBS157" s="876"/>
      <c r="EBT157" s="876"/>
      <c r="EBU157" s="876"/>
      <c r="EBV157" s="876"/>
      <c r="EBW157" s="876"/>
      <c r="EBX157" s="876"/>
      <c r="EBY157" s="876"/>
      <c r="EBZ157" s="876"/>
      <c r="ECA157" s="876"/>
      <c r="ECB157" s="876"/>
      <c r="ECC157" s="876"/>
      <c r="ECD157" s="876"/>
      <c r="ECE157" s="876"/>
      <c r="ECF157" s="876"/>
      <c r="ECG157" s="876"/>
      <c r="ECH157" s="875"/>
      <c r="ECI157" s="876"/>
      <c r="ECJ157" s="876"/>
      <c r="ECK157" s="876"/>
      <c r="ECL157" s="876"/>
      <c r="ECM157" s="876"/>
      <c r="ECN157" s="876"/>
      <c r="ECO157" s="876"/>
      <c r="ECP157" s="876"/>
      <c r="ECQ157" s="876"/>
      <c r="ECR157" s="876"/>
      <c r="ECS157" s="876"/>
      <c r="ECT157" s="876"/>
      <c r="ECU157" s="876"/>
      <c r="ECV157" s="876"/>
      <c r="ECW157" s="876"/>
      <c r="ECX157" s="876"/>
      <c r="ECY157" s="876"/>
      <c r="ECZ157" s="876"/>
      <c r="EDA157" s="876"/>
      <c r="EDB157" s="876"/>
      <c r="EDC157" s="876"/>
      <c r="EDD157" s="876"/>
      <c r="EDE157" s="876"/>
      <c r="EDF157" s="876"/>
      <c r="EDG157" s="876"/>
      <c r="EDH157" s="876"/>
      <c r="EDI157" s="876"/>
      <c r="EDJ157" s="876"/>
      <c r="EDK157" s="876"/>
      <c r="EDL157" s="876"/>
      <c r="EDM157" s="875"/>
      <c r="EDN157" s="876"/>
      <c r="EDO157" s="876"/>
      <c r="EDP157" s="876"/>
      <c r="EDQ157" s="876"/>
      <c r="EDR157" s="876"/>
      <c r="EDS157" s="876"/>
      <c r="EDT157" s="876"/>
      <c r="EDU157" s="876"/>
      <c r="EDV157" s="876"/>
      <c r="EDW157" s="876"/>
      <c r="EDX157" s="876"/>
      <c r="EDY157" s="876"/>
      <c r="EDZ157" s="876"/>
      <c r="EEA157" s="876"/>
      <c r="EEB157" s="876"/>
      <c r="EEC157" s="876"/>
      <c r="EED157" s="876"/>
      <c r="EEE157" s="876"/>
      <c r="EEF157" s="876"/>
      <c r="EEG157" s="876"/>
      <c r="EEH157" s="876"/>
      <c r="EEI157" s="876"/>
      <c r="EEJ157" s="876"/>
      <c r="EEK157" s="876"/>
      <c r="EEL157" s="876"/>
      <c r="EEM157" s="876"/>
      <c r="EEN157" s="876"/>
      <c r="EEO157" s="876"/>
      <c r="EEP157" s="876"/>
      <c r="EEQ157" s="876"/>
      <c r="EER157" s="875"/>
      <c r="EES157" s="876"/>
      <c r="EET157" s="876"/>
      <c r="EEU157" s="876"/>
      <c r="EEV157" s="876"/>
      <c r="EEW157" s="876"/>
      <c r="EEX157" s="876"/>
      <c r="EEY157" s="876"/>
      <c r="EEZ157" s="876"/>
      <c r="EFA157" s="876"/>
      <c r="EFB157" s="876"/>
      <c r="EFC157" s="876"/>
      <c r="EFD157" s="876"/>
      <c r="EFE157" s="876"/>
      <c r="EFF157" s="876"/>
      <c r="EFG157" s="876"/>
      <c r="EFH157" s="876"/>
      <c r="EFI157" s="876"/>
      <c r="EFJ157" s="876"/>
      <c r="EFK157" s="876"/>
      <c r="EFL157" s="876"/>
      <c r="EFM157" s="876"/>
      <c r="EFN157" s="876"/>
      <c r="EFO157" s="876"/>
      <c r="EFP157" s="876"/>
      <c r="EFQ157" s="876"/>
      <c r="EFR157" s="876"/>
      <c r="EFS157" s="876"/>
      <c r="EFT157" s="876"/>
      <c r="EFU157" s="876"/>
      <c r="EFV157" s="876"/>
      <c r="EFW157" s="875"/>
      <c r="EFX157" s="876"/>
      <c r="EFY157" s="876"/>
      <c r="EFZ157" s="876"/>
      <c r="EGA157" s="876"/>
      <c r="EGB157" s="876"/>
      <c r="EGC157" s="876"/>
      <c r="EGD157" s="876"/>
      <c r="EGE157" s="876"/>
      <c r="EGF157" s="876"/>
      <c r="EGG157" s="876"/>
      <c r="EGH157" s="876"/>
      <c r="EGI157" s="876"/>
      <c r="EGJ157" s="876"/>
      <c r="EGK157" s="876"/>
      <c r="EGL157" s="876"/>
      <c r="EGM157" s="876"/>
      <c r="EGN157" s="876"/>
      <c r="EGO157" s="876"/>
      <c r="EGP157" s="876"/>
      <c r="EGQ157" s="876"/>
      <c r="EGR157" s="876"/>
      <c r="EGS157" s="876"/>
      <c r="EGT157" s="876"/>
      <c r="EGU157" s="876"/>
      <c r="EGV157" s="876"/>
      <c r="EGW157" s="876"/>
      <c r="EGX157" s="876"/>
      <c r="EGY157" s="876"/>
      <c r="EGZ157" s="876"/>
      <c r="EHA157" s="876"/>
      <c r="EHB157" s="875"/>
      <c r="EHC157" s="876"/>
      <c r="EHD157" s="876"/>
      <c r="EHE157" s="876"/>
      <c r="EHF157" s="876"/>
      <c r="EHG157" s="876"/>
      <c r="EHH157" s="876"/>
      <c r="EHI157" s="876"/>
      <c r="EHJ157" s="876"/>
      <c r="EHK157" s="876"/>
      <c r="EHL157" s="876"/>
      <c r="EHM157" s="876"/>
      <c r="EHN157" s="876"/>
      <c r="EHO157" s="876"/>
      <c r="EHP157" s="876"/>
      <c r="EHQ157" s="876"/>
      <c r="EHR157" s="876"/>
      <c r="EHS157" s="876"/>
      <c r="EHT157" s="876"/>
      <c r="EHU157" s="876"/>
      <c r="EHV157" s="876"/>
      <c r="EHW157" s="876"/>
      <c r="EHX157" s="876"/>
      <c r="EHY157" s="876"/>
      <c r="EHZ157" s="876"/>
      <c r="EIA157" s="876"/>
      <c r="EIB157" s="876"/>
      <c r="EIC157" s="876"/>
      <c r="EID157" s="876"/>
      <c r="EIE157" s="876"/>
      <c r="EIF157" s="876"/>
      <c r="EIG157" s="875"/>
      <c r="EIH157" s="876"/>
      <c r="EII157" s="876"/>
      <c r="EIJ157" s="876"/>
      <c r="EIK157" s="876"/>
      <c r="EIL157" s="876"/>
      <c r="EIM157" s="876"/>
      <c r="EIN157" s="876"/>
      <c r="EIO157" s="876"/>
      <c r="EIP157" s="876"/>
      <c r="EIQ157" s="876"/>
      <c r="EIR157" s="876"/>
      <c r="EIS157" s="876"/>
      <c r="EIT157" s="876"/>
      <c r="EIU157" s="876"/>
      <c r="EIV157" s="876"/>
      <c r="EIW157" s="876"/>
      <c r="EIX157" s="876"/>
      <c r="EIY157" s="876"/>
      <c r="EIZ157" s="876"/>
      <c r="EJA157" s="876"/>
      <c r="EJB157" s="876"/>
      <c r="EJC157" s="876"/>
      <c r="EJD157" s="876"/>
      <c r="EJE157" s="876"/>
      <c r="EJF157" s="876"/>
      <c r="EJG157" s="876"/>
      <c r="EJH157" s="876"/>
      <c r="EJI157" s="876"/>
      <c r="EJJ157" s="876"/>
      <c r="EJK157" s="876"/>
      <c r="EJL157" s="875"/>
      <c r="EJM157" s="876"/>
      <c r="EJN157" s="876"/>
      <c r="EJO157" s="876"/>
      <c r="EJP157" s="876"/>
      <c r="EJQ157" s="876"/>
      <c r="EJR157" s="876"/>
      <c r="EJS157" s="876"/>
      <c r="EJT157" s="876"/>
      <c r="EJU157" s="876"/>
      <c r="EJV157" s="876"/>
      <c r="EJW157" s="876"/>
      <c r="EJX157" s="876"/>
      <c r="EJY157" s="876"/>
      <c r="EJZ157" s="876"/>
      <c r="EKA157" s="876"/>
      <c r="EKB157" s="876"/>
      <c r="EKC157" s="876"/>
      <c r="EKD157" s="876"/>
      <c r="EKE157" s="876"/>
      <c r="EKF157" s="876"/>
      <c r="EKG157" s="876"/>
      <c r="EKH157" s="876"/>
      <c r="EKI157" s="876"/>
      <c r="EKJ157" s="876"/>
      <c r="EKK157" s="876"/>
      <c r="EKL157" s="876"/>
      <c r="EKM157" s="876"/>
      <c r="EKN157" s="876"/>
      <c r="EKO157" s="876"/>
      <c r="EKP157" s="876"/>
      <c r="EKQ157" s="875"/>
      <c r="EKR157" s="876"/>
      <c r="EKS157" s="876"/>
      <c r="EKT157" s="876"/>
      <c r="EKU157" s="876"/>
      <c r="EKV157" s="876"/>
      <c r="EKW157" s="876"/>
      <c r="EKX157" s="876"/>
      <c r="EKY157" s="876"/>
      <c r="EKZ157" s="876"/>
      <c r="ELA157" s="876"/>
      <c r="ELB157" s="876"/>
      <c r="ELC157" s="876"/>
      <c r="ELD157" s="876"/>
      <c r="ELE157" s="876"/>
      <c r="ELF157" s="876"/>
      <c r="ELG157" s="876"/>
      <c r="ELH157" s="876"/>
      <c r="ELI157" s="876"/>
      <c r="ELJ157" s="876"/>
      <c r="ELK157" s="876"/>
      <c r="ELL157" s="876"/>
      <c r="ELM157" s="876"/>
      <c r="ELN157" s="876"/>
      <c r="ELO157" s="876"/>
      <c r="ELP157" s="876"/>
      <c r="ELQ157" s="876"/>
      <c r="ELR157" s="876"/>
      <c r="ELS157" s="876"/>
      <c r="ELT157" s="876"/>
      <c r="ELU157" s="876"/>
      <c r="ELV157" s="875"/>
      <c r="ELW157" s="876"/>
      <c r="ELX157" s="876"/>
      <c r="ELY157" s="876"/>
      <c r="ELZ157" s="876"/>
      <c r="EMA157" s="876"/>
      <c r="EMB157" s="876"/>
      <c r="EMC157" s="876"/>
      <c r="EMD157" s="876"/>
      <c r="EME157" s="876"/>
      <c r="EMF157" s="876"/>
      <c r="EMG157" s="876"/>
      <c r="EMH157" s="876"/>
      <c r="EMI157" s="876"/>
      <c r="EMJ157" s="876"/>
      <c r="EMK157" s="876"/>
      <c r="EML157" s="876"/>
      <c r="EMM157" s="876"/>
      <c r="EMN157" s="876"/>
      <c r="EMO157" s="876"/>
      <c r="EMP157" s="876"/>
      <c r="EMQ157" s="876"/>
      <c r="EMR157" s="876"/>
      <c r="EMS157" s="876"/>
      <c r="EMT157" s="876"/>
      <c r="EMU157" s="876"/>
      <c r="EMV157" s="876"/>
      <c r="EMW157" s="876"/>
      <c r="EMX157" s="876"/>
      <c r="EMY157" s="876"/>
      <c r="EMZ157" s="876"/>
      <c r="ENA157" s="875"/>
      <c r="ENB157" s="876"/>
      <c r="ENC157" s="876"/>
      <c r="END157" s="876"/>
      <c r="ENE157" s="876"/>
      <c r="ENF157" s="876"/>
      <c r="ENG157" s="876"/>
      <c r="ENH157" s="876"/>
      <c r="ENI157" s="876"/>
      <c r="ENJ157" s="876"/>
      <c r="ENK157" s="876"/>
      <c r="ENL157" s="876"/>
      <c r="ENM157" s="876"/>
      <c r="ENN157" s="876"/>
      <c r="ENO157" s="876"/>
      <c r="ENP157" s="876"/>
      <c r="ENQ157" s="876"/>
      <c r="ENR157" s="876"/>
      <c r="ENS157" s="876"/>
      <c r="ENT157" s="876"/>
      <c r="ENU157" s="876"/>
      <c r="ENV157" s="876"/>
      <c r="ENW157" s="876"/>
      <c r="ENX157" s="876"/>
      <c r="ENY157" s="876"/>
      <c r="ENZ157" s="876"/>
      <c r="EOA157" s="876"/>
      <c r="EOB157" s="876"/>
      <c r="EOC157" s="876"/>
      <c r="EOD157" s="876"/>
      <c r="EOE157" s="876"/>
      <c r="EOF157" s="875"/>
      <c r="EOG157" s="876"/>
      <c r="EOH157" s="876"/>
      <c r="EOI157" s="876"/>
      <c r="EOJ157" s="876"/>
      <c r="EOK157" s="876"/>
      <c r="EOL157" s="876"/>
      <c r="EOM157" s="876"/>
      <c r="EON157" s="876"/>
      <c r="EOO157" s="876"/>
      <c r="EOP157" s="876"/>
      <c r="EOQ157" s="876"/>
      <c r="EOR157" s="876"/>
      <c r="EOS157" s="876"/>
      <c r="EOT157" s="876"/>
      <c r="EOU157" s="876"/>
      <c r="EOV157" s="876"/>
      <c r="EOW157" s="876"/>
      <c r="EOX157" s="876"/>
      <c r="EOY157" s="876"/>
      <c r="EOZ157" s="876"/>
      <c r="EPA157" s="876"/>
      <c r="EPB157" s="876"/>
      <c r="EPC157" s="876"/>
      <c r="EPD157" s="876"/>
      <c r="EPE157" s="876"/>
      <c r="EPF157" s="876"/>
      <c r="EPG157" s="876"/>
      <c r="EPH157" s="876"/>
      <c r="EPI157" s="876"/>
      <c r="EPJ157" s="876"/>
      <c r="EPK157" s="875"/>
      <c r="EPL157" s="876"/>
      <c r="EPM157" s="876"/>
      <c r="EPN157" s="876"/>
      <c r="EPO157" s="876"/>
      <c r="EPP157" s="876"/>
      <c r="EPQ157" s="876"/>
      <c r="EPR157" s="876"/>
      <c r="EPS157" s="876"/>
      <c r="EPT157" s="876"/>
      <c r="EPU157" s="876"/>
      <c r="EPV157" s="876"/>
      <c r="EPW157" s="876"/>
      <c r="EPX157" s="876"/>
      <c r="EPY157" s="876"/>
      <c r="EPZ157" s="876"/>
      <c r="EQA157" s="876"/>
      <c r="EQB157" s="876"/>
      <c r="EQC157" s="876"/>
      <c r="EQD157" s="876"/>
      <c r="EQE157" s="876"/>
      <c r="EQF157" s="876"/>
      <c r="EQG157" s="876"/>
      <c r="EQH157" s="876"/>
      <c r="EQI157" s="876"/>
      <c r="EQJ157" s="876"/>
      <c r="EQK157" s="876"/>
      <c r="EQL157" s="876"/>
      <c r="EQM157" s="876"/>
      <c r="EQN157" s="876"/>
      <c r="EQO157" s="876"/>
      <c r="EQP157" s="875"/>
      <c r="EQQ157" s="876"/>
      <c r="EQR157" s="876"/>
      <c r="EQS157" s="876"/>
      <c r="EQT157" s="876"/>
      <c r="EQU157" s="876"/>
      <c r="EQV157" s="876"/>
      <c r="EQW157" s="876"/>
      <c r="EQX157" s="876"/>
      <c r="EQY157" s="876"/>
      <c r="EQZ157" s="876"/>
      <c r="ERA157" s="876"/>
      <c r="ERB157" s="876"/>
      <c r="ERC157" s="876"/>
      <c r="ERD157" s="876"/>
      <c r="ERE157" s="876"/>
      <c r="ERF157" s="876"/>
      <c r="ERG157" s="876"/>
      <c r="ERH157" s="876"/>
      <c r="ERI157" s="876"/>
      <c r="ERJ157" s="876"/>
      <c r="ERK157" s="876"/>
      <c r="ERL157" s="876"/>
      <c r="ERM157" s="876"/>
      <c r="ERN157" s="876"/>
      <c r="ERO157" s="876"/>
      <c r="ERP157" s="876"/>
      <c r="ERQ157" s="876"/>
      <c r="ERR157" s="876"/>
      <c r="ERS157" s="876"/>
      <c r="ERT157" s="876"/>
      <c r="ERU157" s="875"/>
      <c r="ERV157" s="876"/>
      <c r="ERW157" s="876"/>
      <c r="ERX157" s="876"/>
      <c r="ERY157" s="876"/>
      <c r="ERZ157" s="876"/>
      <c r="ESA157" s="876"/>
      <c r="ESB157" s="876"/>
      <c r="ESC157" s="876"/>
      <c r="ESD157" s="876"/>
      <c r="ESE157" s="876"/>
      <c r="ESF157" s="876"/>
      <c r="ESG157" s="876"/>
      <c r="ESH157" s="876"/>
      <c r="ESI157" s="876"/>
      <c r="ESJ157" s="876"/>
      <c r="ESK157" s="876"/>
      <c r="ESL157" s="876"/>
      <c r="ESM157" s="876"/>
      <c r="ESN157" s="876"/>
      <c r="ESO157" s="876"/>
      <c r="ESP157" s="876"/>
      <c r="ESQ157" s="876"/>
      <c r="ESR157" s="876"/>
      <c r="ESS157" s="876"/>
      <c r="EST157" s="876"/>
      <c r="ESU157" s="876"/>
      <c r="ESV157" s="876"/>
      <c r="ESW157" s="876"/>
      <c r="ESX157" s="876"/>
      <c r="ESY157" s="876"/>
      <c r="ESZ157" s="875"/>
      <c r="ETA157" s="876"/>
      <c r="ETB157" s="876"/>
      <c r="ETC157" s="876"/>
      <c r="ETD157" s="876"/>
      <c r="ETE157" s="876"/>
      <c r="ETF157" s="876"/>
      <c r="ETG157" s="876"/>
      <c r="ETH157" s="876"/>
      <c r="ETI157" s="876"/>
      <c r="ETJ157" s="876"/>
      <c r="ETK157" s="876"/>
      <c r="ETL157" s="876"/>
      <c r="ETM157" s="876"/>
      <c r="ETN157" s="876"/>
      <c r="ETO157" s="876"/>
      <c r="ETP157" s="876"/>
      <c r="ETQ157" s="876"/>
      <c r="ETR157" s="876"/>
      <c r="ETS157" s="876"/>
      <c r="ETT157" s="876"/>
      <c r="ETU157" s="876"/>
      <c r="ETV157" s="876"/>
      <c r="ETW157" s="876"/>
      <c r="ETX157" s="876"/>
      <c r="ETY157" s="876"/>
      <c r="ETZ157" s="876"/>
      <c r="EUA157" s="876"/>
      <c r="EUB157" s="876"/>
      <c r="EUC157" s="876"/>
      <c r="EUD157" s="876"/>
      <c r="EUE157" s="875"/>
      <c r="EUF157" s="876"/>
      <c r="EUG157" s="876"/>
      <c r="EUH157" s="876"/>
      <c r="EUI157" s="876"/>
      <c r="EUJ157" s="876"/>
      <c r="EUK157" s="876"/>
      <c r="EUL157" s="876"/>
      <c r="EUM157" s="876"/>
      <c r="EUN157" s="876"/>
      <c r="EUO157" s="876"/>
      <c r="EUP157" s="876"/>
      <c r="EUQ157" s="876"/>
      <c r="EUR157" s="876"/>
      <c r="EUS157" s="876"/>
      <c r="EUT157" s="876"/>
      <c r="EUU157" s="876"/>
      <c r="EUV157" s="876"/>
      <c r="EUW157" s="876"/>
      <c r="EUX157" s="876"/>
      <c r="EUY157" s="876"/>
      <c r="EUZ157" s="876"/>
      <c r="EVA157" s="876"/>
      <c r="EVB157" s="876"/>
      <c r="EVC157" s="876"/>
      <c r="EVD157" s="876"/>
      <c r="EVE157" s="876"/>
      <c r="EVF157" s="876"/>
      <c r="EVG157" s="876"/>
      <c r="EVH157" s="876"/>
      <c r="EVI157" s="876"/>
      <c r="EVJ157" s="875"/>
      <c r="EVK157" s="876"/>
      <c r="EVL157" s="876"/>
      <c r="EVM157" s="876"/>
      <c r="EVN157" s="876"/>
      <c r="EVO157" s="876"/>
      <c r="EVP157" s="876"/>
      <c r="EVQ157" s="876"/>
      <c r="EVR157" s="876"/>
      <c r="EVS157" s="876"/>
      <c r="EVT157" s="876"/>
      <c r="EVU157" s="876"/>
      <c r="EVV157" s="876"/>
      <c r="EVW157" s="876"/>
      <c r="EVX157" s="876"/>
      <c r="EVY157" s="876"/>
      <c r="EVZ157" s="876"/>
      <c r="EWA157" s="876"/>
      <c r="EWB157" s="876"/>
      <c r="EWC157" s="876"/>
      <c r="EWD157" s="876"/>
      <c r="EWE157" s="876"/>
      <c r="EWF157" s="876"/>
      <c r="EWG157" s="876"/>
      <c r="EWH157" s="876"/>
      <c r="EWI157" s="876"/>
      <c r="EWJ157" s="876"/>
      <c r="EWK157" s="876"/>
      <c r="EWL157" s="876"/>
      <c r="EWM157" s="876"/>
      <c r="EWN157" s="876"/>
      <c r="EWO157" s="875"/>
      <c r="EWP157" s="876"/>
      <c r="EWQ157" s="876"/>
      <c r="EWR157" s="876"/>
      <c r="EWS157" s="876"/>
      <c r="EWT157" s="876"/>
      <c r="EWU157" s="876"/>
      <c r="EWV157" s="876"/>
      <c r="EWW157" s="876"/>
      <c r="EWX157" s="876"/>
      <c r="EWY157" s="876"/>
      <c r="EWZ157" s="876"/>
      <c r="EXA157" s="876"/>
      <c r="EXB157" s="876"/>
      <c r="EXC157" s="876"/>
      <c r="EXD157" s="876"/>
      <c r="EXE157" s="876"/>
      <c r="EXF157" s="876"/>
      <c r="EXG157" s="876"/>
      <c r="EXH157" s="876"/>
      <c r="EXI157" s="876"/>
      <c r="EXJ157" s="876"/>
      <c r="EXK157" s="876"/>
      <c r="EXL157" s="876"/>
      <c r="EXM157" s="876"/>
      <c r="EXN157" s="876"/>
      <c r="EXO157" s="876"/>
      <c r="EXP157" s="876"/>
      <c r="EXQ157" s="876"/>
      <c r="EXR157" s="876"/>
      <c r="EXS157" s="876"/>
      <c r="EXT157" s="875"/>
      <c r="EXU157" s="876"/>
      <c r="EXV157" s="876"/>
      <c r="EXW157" s="876"/>
      <c r="EXX157" s="876"/>
      <c r="EXY157" s="876"/>
      <c r="EXZ157" s="876"/>
      <c r="EYA157" s="876"/>
      <c r="EYB157" s="876"/>
      <c r="EYC157" s="876"/>
      <c r="EYD157" s="876"/>
      <c r="EYE157" s="876"/>
      <c r="EYF157" s="876"/>
      <c r="EYG157" s="876"/>
      <c r="EYH157" s="876"/>
      <c r="EYI157" s="876"/>
      <c r="EYJ157" s="876"/>
      <c r="EYK157" s="876"/>
      <c r="EYL157" s="876"/>
      <c r="EYM157" s="876"/>
      <c r="EYN157" s="876"/>
      <c r="EYO157" s="876"/>
      <c r="EYP157" s="876"/>
      <c r="EYQ157" s="876"/>
      <c r="EYR157" s="876"/>
      <c r="EYS157" s="876"/>
      <c r="EYT157" s="876"/>
      <c r="EYU157" s="876"/>
      <c r="EYV157" s="876"/>
      <c r="EYW157" s="876"/>
      <c r="EYX157" s="876"/>
      <c r="EYY157" s="875"/>
      <c r="EYZ157" s="876"/>
      <c r="EZA157" s="876"/>
      <c r="EZB157" s="876"/>
      <c r="EZC157" s="876"/>
      <c r="EZD157" s="876"/>
      <c r="EZE157" s="876"/>
      <c r="EZF157" s="876"/>
      <c r="EZG157" s="876"/>
      <c r="EZH157" s="876"/>
      <c r="EZI157" s="876"/>
      <c r="EZJ157" s="876"/>
      <c r="EZK157" s="876"/>
      <c r="EZL157" s="876"/>
      <c r="EZM157" s="876"/>
      <c r="EZN157" s="876"/>
      <c r="EZO157" s="876"/>
      <c r="EZP157" s="876"/>
      <c r="EZQ157" s="876"/>
      <c r="EZR157" s="876"/>
      <c r="EZS157" s="876"/>
      <c r="EZT157" s="876"/>
      <c r="EZU157" s="876"/>
      <c r="EZV157" s="876"/>
      <c r="EZW157" s="876"/>
      <c r="EZX157" s="876"/>
      <c r="EZY157" s="876"/>
      <c r="EZZ157" s="876"/>
      <c r="FAA157" s="876"/>
      <c r="FAB157" s="876"/>
      <c r="FAC157" s="876"/>
      <c r="FAD157" s="875"/>
      <c r="FAE157" s="876"/>
      <c r="FAF157" s="876"/>
      <c r="FAG157" s="876"/>
      <c r="FAH157" s="876"/>
      <c r="FAI157" s="876"/>
      <c r="FAJ157" s="876"/>
      <c r="FAK157" s="876"/>
      <c r="FAL157" s="876"/>
      <c r="FAM157" s="876"/>
      <c r="FAN157" s="876"/>
      <c r="FAO157" s="876"/>
      <c r="FAP157" s="876"/>
      <c r="FAQ157" s="876"/>
      <c r="FAR157" s="876"/>
      <c r="FAS157" s="876"/>
      <c r="FAT157" s="876"/>
      <c r="FAU157" s="876"/>
      <c r="FAV157" s="876"/>
      <c r="FAW157" s="876"/>
      <c r="FAX157" s="876"/>
      <c r="FAY157" s="876"/>
      <c r="FAZ157" s="876"/>
      <c r="FBA157" s="876"/>
      <c r="FBB157" s="876"/>
      <c r="FBC157" s="876"/>
      <c r="FBD157" s="876"/>
      <c r="FBE157" s="876"/>
      <c r="FBF157" s="876"/>
      <c r="FBG157" s="876"/>
      <c r="FBH157" s="876"/>
      <c r="FBI157" s="875"/>
      <c r="FBJ157" s="876"/>
      <c r="FBK157" s="876"/>
      <c r="FBL157" s="876"/>
      <c r="FBM157" s="876"/>
      <c r="FBN157" s="876"/>
      <c r="FBO157" s="876"/>
      <c r="FBP157" s="876"/>
      <c r="FBQ157" s="876"/>
      <c r="FBR157" s="876"/>
      <c r="FBS157" s="876"/>
      <c r="FBT157" s="876"/>
      <c r="FBU157" s="876"/>
      <c r="FBV157" s="876"/>
      <c r="FBW157" s="876"/>
      <c r="FBX157" s="876"/>
      <c r="FBY157" s="876"/>
      <c r="FBZ157" s="876"/>
      <c r="FCA157" s="876"/>
      <c r="FCB157" s="876"/>
      <c r="FCC157" s="876"/>
      <c r="FCD157" s="876"/>
      <c r="FCE157" s="876"/>
      <c r="FCF157" s="876"/>
      <c r="FCG157" s="876"/>
      <c r="FCH157" s="876"/>
      <c r="FCI157" s="876"/>
      <c r="FCJ157" s="876"/>
      <c r="FCK157" s="876"/>
      <c r="FCL157" s="876"/>
      <c r="FCM157" s="876"/>
      <c r="FCN157" s="875"/>
      <c r="FCO157" s="876"/>
      <c r="FCP157" s="876"/>
      <c r="FCQ157" s="876"/>
      <c r="FCR157" s="876"/>
      <c r="FCS157" s="876"/>
      <c r="FCT157" s="876"/>
      <c r="FCU157" s="876"/>
      <c r="FCV157" s="876"/>
      <c r="FCW157" s="876"/>
      <c r="FCX157" s="876"/>
      <c r="FCY157" s="876"/>
      <c r="FCZ157" s="876"/>
      <c r="FDA157" s="876"/>
      <c r="FDB157" s="876"/>
      <c r="FDC157" s="876"/>
      <c r="FDD157" s="876"/>
      <c r="FDE157" s="876"/>
      <c r="FDF157" s="876"/>
      <c r="FDG157" s="876"/>
      <c r="FDH157" s="876"/>
      <c r="FDI157" s="876"/>
      <c r="FDJ157" s="876"/>
      <c r="FDK157" s="876"/>
      <c r="FDL157" s="876"/>
      <c r="FDM157" s="876"/>
      <c r="FDN157" s="876"/>
      <c r="FDO157" s="876"/>
      <c r="FDP157" s="876"/>
      <c r="FDQ157" s="876"/>
      <c r="FDR157" s="876"/>
      <c r="FDS157" s="875"/>
      <c r="FDT157" s="876"/>
      <c r="FDU157" s="876"/>
      <c r="FDV157" s="876"/>
      <c r="FDW157" s="876"/>
      <c r="FDX157" s="876"/>
      <c r="FDY157" s="876"/>
      <c r="FDZ157" s="876"/>
      <c r="FEA157" s="876"/>
      <c r="FEB157" s="876"/>
      <c r="FEC157" s="876"/>
      <c r="FED157" s="876"/>
      <c r="FEE157" s="876"/>
      <c r="FEF157" s="876"/>
      <c r="FEG157" s="876"/>
      <c r="FEH157" s="876"/>
      <c r="FEI157" s="876"/>
      <c r="FEJ157" s="876"/>
      <c r="FEK157" s="876"/>
      <c r="FEL157" s="876"/>
      <c r="FEM157" s="876"/>
      <c r="FEN157" s="876"/>
      <c r="FEO157" s="876"/>
      <c r="FEP157" s="876"/>
      <c r="FEQ157" s="876"/>
      <c r="FER157" s="876"/>
      <c r="FES157" s="876"/>
      <c r="FET157" s="876"/>
      <c r="FEU157" s="876"/>
      <c r="FEV157" s="876"/>
      <c r="FEW157" s="876"/>
      <c r="FEX157" s="875"/>
      <c r="FEY157" s="876"/>
      <c r="FEZ157" s="876"/>
      <c r="FFA157" s="876"/>
      <c r="FFB157" s="876"/>
      <c r="FFC157" s="876"/>
      <c r="FFD157" s="876"/>
      <c r="FFE157" s="876"/>
      <c r="FFF157" s="876"/>
      <c r="FFG157" s="876"/>
      <c r="FFH157" s="876"/>
      <c r="FFI157" s="876"/>
      <c r="FFJ157" s="876"/>
      <c r="FFK157" s="876"/>
      <c r="FFL157" s="876"/>
      <c r="FFM157" s="876"/>
      <c r="FFN157" s="876"/>
      <c r="FFO157" s="876"/>
      <c r="FFP157" s="876"/>
      <c r="FFQ157" s="876"/>
      <c r="FFR157" s="876"/>
      <c r="FFS157" s="876"/>
      <c r="FFT157" s="876"/>
      <c r="FFU157" s="876"/>
      <c r="FFV157" s="876"/>
      <c r="FFW157" s="876"/>
      <c r="FFX157" s="876"/>
      <c r="FFY157" s="876"/>
      <c r="FFZ157" s="876"/>
      <c r="FGA157" s="876"/>
      <c r="FGB157" s="876"/>
      <c r="FGC157" s="875"/>
      <c r="FGD157" s="876"/>
      <c r="FGE157" s="876"/>
      <c r="FGF157" s="876"/>
      <c r="FGG157" s="876"/>
      <c r="FGH157" s="876"/>
      <c r="FGI157" s="876"/>
      <c r="FGJ157" s="876"/>
      <c r="FGK157" s="876"/>
      <c r="FGL157" s="876"/>
      <c r="FGM157" s="876"/>
      <c r="FGN157" s="876"/>
      <c r="FGO157" s="876"/>
      <c r="FGP157" s="876"/>
      <c r="FGQ157" s="876"/>
      <c r="FGR157" s="876"/>
      <c r="FGS157" s="876"/>
      <c r="FGT157" s="876"/>
      <c r="FGU157" s="876"/>
      <c r="FGV157" s="876"/>
      <c r="FGW157" s="876"/>
      <c r="FGX157" s="876"/>
      <c r="FGY157" s="876"/>
      <c r="FGZ157" s="876"/>
      <c r="FHA157" s="876"/>
      <c r="FHB157" s="876"/>
      <c r="FHC157" s="876"/>
      <c r="FHD157" s="876"/>
      <c r="FHE157" s="876"/>
      <c r="FHF157" s="876"/>
      <c r="FHG157" s="876"/>
      <c r="FHH157" s="875"/>
      <c r="FHI157" s="876"/>
      <c r="FHJ157" s="876"/>
      <c r="FHK157" s="876"/>
      <c r="FHL157" s="876"/>
      <c r="FHM157" s="876"/>
      <c r="FHN157" s="876"/>
      <c r="FHO157" s="876"/>
      <c r="FHP157" s="876"/>
      <c r="FHQ157" s="876"/>
      <c r="FHR157" s="876"/>
      <c r="FHS157" s="876"/>
      <c r="FHT157" s="876"/>
      <c r="FHU157" s="876"/>
      <c r="FHV157" s="876"/>
      <c r="FHW157" s="876"/>
      <c r="FHX157" s="876"/>
      <c r="FHY157" s="876"/>
      <c r="FHZ157" s="876"/>
      <c r="FIA157" s="876"/>
      <c r="FIB157" s="876"/>
      <c r="FIC157" s="876"/>
      <c r="FID157" s="876"/>
      <c r="FIE157" s="876"/>
      <c r="FIF157" s="876"/>
      <c r="FIG157" s="876"/>
      <c r="FIH157" s="876"/>
      <c r="FII157" s="876"/>
      <c r="FIJ157" s="876"/>
      <c r="FIK157" s="876"/>
      <c r="FIL157" s="876"/>
      <c r="FIM157" s="875"/>
      <c r="FIN157" s="876"/>
      <c r="FIO157" s="876"/>
      <c r="FIP157" s="876"/>
      <c r="FIQ157" s="876"/>
      <c r="FIR157" s="876"/>
      <c r="FIS157" s="876"/>
      <c r="FIT157" s="876"/>
      <c r="FIU157" s="876"/>
      <c r="FIV157" s="876"/>
      <c r="FIW157" s="876"/>
      <c r="FIX157" s="876"/>
      <c r="FIY157" s="876"/>
      <c r="FIZ157" s="876"/>
      <c r="FJA157" s="876"/>
      <c r="FJB157" s="876"/>
      <c r="FJC157" s="876"/>
      <c r="FJD157" s="876"/>
      <c r="FJE157" s="876"/>
      <c r="FJF157" s="876"/>
      <c r="FJG157" s="876"/>
      <c r="FJH157" s="876"/>
      <c r="FJI157" s="876"/>
      <c r="FJJ157" s="876"/>
      <c r="FJK157" s="876"/>
      <c r="FJL157" s="876"/>
      <c r="FJM157" s="876"/>
      <c r="FJN157" s="876"/>
      <c r="FJO157" s="876"/>
      <c r="FJP157" s="876"/>
      <c r="FJQ157" s="876"/>
      <c r="FJR157" s="875"/>
      <c r="FJS157" s="876"/>
      <c r="FJT157" s="876"/>
      <c r="FJU157" s="876"/>
      <c r="FJV157" s="876"/>
      <c r="FJW157" s="876"/>
      <c r="FJX157" s="876"/>
      <c r="FJY157" s="876"/>
      <c r="FJZ157" s="876"/>
      <c r="FKA157" s="876"/>
      <c r="FKB157" s="876"/>
      <c r="FKC157" s="876"/>
      <c r="FKD157" s="876"/>
      <c r="FKE157" s="876"/>
      <c r="FKF157" s="876"/>
      <c r="FKG157" s="876"/>
      <c r="FKH157" s="876"/>
      <c r="FKI157" s="876"/>
      <c r="FKJ157" s="876"/>
      <c r="FKK157" s="876"/>
      <c r="FKL157" s="876"/>
      <c r="FKM157" s="876"/>
      <c r="FKN157" s="876"/>
      <c r="FKO157" s="876"/>
      <c r="FKP157" s="876"/>
      <c r="FKQ157" s="876"/>
      <c r="FKR157" s="876"/>
      <c r="FKS157" s="876"/>
      <c r="FKT157" s="876"/>
      <c r="FKU157" s="876"/>
      <c r="FKV157" s="876"/>
      <c r="FKW157" s="875"/>
      <c r="FKX157" s="876"/>
      <c r="FKY157" s="876"/>
      <c r="FKZ157" s="876"/>
      <c r="FLA157" s="876"/>
      <c r="FLB157" s="876"/>
      <c r="FLC157" s="876"/>
      <c r="FLD157" s="876"/>
      <c r="FLE157" s="876"/>
      <c r="FLF157" s="876"/>
      <c r="FLG157" s="876"/>
      <c r="FLH157" s="876"/>
      <c r="FLI157" s="876"/>
      <c r="FLJ157" s="876"/>
      <c r="FLK157" s="876"/>
      <c r="FLL157" s="876"/>
      <c r="FLM157" s="876"/>
      <c r="FLN157" s="876"/>
      <c r="FLO157" s="876"/>
      <c r="FLP157" s="876"/>
      <c r="FLQ157" s="876"/>
      <c r="FLR157" s="876"/>
      <c r="FLS157" s="876"/>
      <c r="FLT157" s="876"/>
      <c r="FLU157" s="876"/>
      <c r="FLV157" s="876"/>
      <c r="FLW157" s="876"/>
      <c r="FLX157" s="876"/>
      <c r="FLY157" s="876"/>
      <c r="FLZ157" s="876"/>
      <c r="FMA157" s="876"/>
      <c r="FMB157" s="875"/>
      <c r="FMC157" s="876"/>
      <c r="FMD157" s="876"/>
      <c r="FME157" s="876"/>
      <c r="FMF157" s="876"/>
      <c r="FMG157" s="876"/>
      <c r="FMH157" s="876"/>
      <c r="FMI157" s="876"/>
      <c r="FMJ157" s="876"/>
      <c r="FMK157" s="876"/>
      <c r="FML157" s="876"/>
      <c r="FMM157" s="876"/>
      <c r="FMN157" s="876"/>
      <c r="FMO157" s="876"/>
      <c r="FMP157" s="876"/>
      <c r="FMQ157" s="876"/>
      <c r="FMR157" s="876"/>
      <c r="FMS157" s="876"/>
      <c r="FMT157" s="876"/>
      <c r="FMU157" s="876"/>
      <c r="FMV157" s="876"/>
      <c r="FMW157" s="876"/>
      <c r="FMX157" s="876"/>
      <c r="FMY157" s="876"/>
      <c r="FMZ157" s="876"/>
      <c r="FNA157" s="876"/>
      <c r="FNB157" s="876"/>
      <c r="FNC157" s="876"/>
      <c r="FND157" s="876"/>
      <c r="FNE157" s="876"/>
      <c r="FNF157" s="876"/>
      <c r="FNG157" s="875"/>
      <c r="FNH157" s="876"/>
      <c r="FNI157" s="876"/>
      <c r="FNJ157" s="876"/>
      <c r="FNK157" s="876"/>
      <c r="FNL157" s="876"/>
      <c r="FNM157" s="876"/>
      <c r="FNN157" s="876"/>
      <c r="FNO157" s="876"/>
      <c r="FNP157" s="876"/>
      <c r="FNQ157" s="876"/>
      <c r="FNR157" s="876"/>
      <c r="FNS157" s="876"/>
      <c r="FNT157" s="876"/>
      <c r="FNU157" s="876"/>
      <c r="FNV157" s="876"/>
      <c r="FNW157" s="876"/>
      <c r="FNX157" s="876"/>
      <c r="FNY157" s="876"/>
      <c r="FNZ157" s="876"/>
      <c r="FOA157" s="876"/>
      <c r="FOB157" s="876"/>
      <c r="FOC157" s="876"/>
      <c r="FOD157" s="876"/>
      <c r="FOE157" s="876"/>
      <c r="FOF157" s="876"/>
      <c r="FOG157" s="876"/>
      <c r="FOH157" s="876"/>
      <c r="FOI157" s="876"/>
      <c r="FOJ157" s="876"/>
      <c r="FOK157" s="876"/>
      <c r="FOL157" s="875"/>
      <c r="FOM157" s="876"/>
      <c r="FON157" s="876"/>
      <c r="FOO157" s="876"/>
      <c r="FOP157" s="876"/>
      <c r="FOQ157" s="876"/>
      <c r="FOR157" s="876"/>
      <c r="FOS157" s="876"/>
      <c r="FOT157" s="876"/>
      <c r="FOU157" s="876"/>
      <c r="FOV157" s="876"/>
      <c r="FOW157" s="876"/>
      <c r="FOX157" s="876"/>
      <c r="FOY157" s="876"/>
      <c r="FOZ157" s="876"/>
      <c r="FPA157" s="876"/>
      <c r="FPB157" s="876"/>
      <c r="FPC157" s="876"/>
      <c r="FPD157" s="876"/>
      <c r="FPE157" s="876"/>
      <c r="FPF157" s="876"/>
      <c r="FPG157" s="876"/>
      <c r="FPH157" s="876"/>
      <c r="FPI157" s="876"/>
      <c r="FPJ157" s="876"/>
      <c r="FPK157" s="876"/>
      <c r="FPL157" s="876"/>
      <c r="FPM157" s="876"/>
      <c r="FPN157" s="876"/>
      <c r="FPO157" s="876"/>
      <c r="FPP157" s="876"/>
      <c r="FPQ157" s="875"/>
      <c r="FPR157" s="876"/>
      <c r="FPS157" s="876"/>
      <c r="FPT157" s="876"/>
      <c r="FPU157" s="876"/>
      <c r="FPV157" s="876"/>
      <c r="FPW157" s="876"/>
      <c r="FPX157" s="876"/>
      <c r="FPY157" s="876"/>
      <c r="FPZ157" s="876"/>
      <c r="FQA157" s="876"/>
      <c r="FQB157" s="876"/>
      <c r="FQC157" s="876"/>
      <c r="FQD157" s="876"/>
      <c r="FQE157" s="876"/>
      <c r="FQF157" s="876"/>
      <c r="FQG157" s="876"/>
      <c r="FQH157" s="876"/>
      <c r="FQI157" s="876"/>
      <c r="FQJ157" s="876"/>
      <c r="FQK157" s="876"/>
      <c r="FQL157" s="876"/>
      <c r="FQM157" s="876"/>
      <c r="FQN157" s="876"/>
      <c r="FQO157" s="876"/>
      <c r="FQP157" s="876"/>
      <c r="FQQ157" s="876"/>
      <c r="FQR157" s="876"/>
      <c r="FQS157" s="876"/>
      <c r="FQT157" s="876"/>
      <c r="FQU157" s="876"/>
      <c r="FQV157" s="875"/>
      <c r="FQW157" s="876"/>
      <c r="FQX157" s="876"/>
      <c r="FQY157" s="876"/>
      <c r="FQZ157" s="876"/>
      <c r="FRA157" s="876"/>
      <c r="FRB157" s="876"/>
      <c r="FRC157" s="876"/>
      <c r="FRD157" s="876"/>
      <c r="FRE157" s="876"/>
      <c r="FRF157" s="876"/>
      <c r="FRG157" s="876"/>
      <c r="FRH157" s="876"/>
      <c r="FRI157" s="876"/>
      <c r="FRJ157" s="876"/>
      <c r="FRK157" s="876"/>
      <c r="FRL157" s="876"/>
      <c r="FRM157" s="876"/>
      <c r="FRN157" s="876"/>
      <c r="FRO157" s="876"/>
      <c r="FRP157" s="876"/>
      <c r="FRQ157" s="876"/>
      <c r="FRR157" s="876"/>
      <c r="FRS157" s="876"/>
      <c r="FRT157" s="876"/>
      <c r="FRU157" s="876"/>
      <c r="FRV157" s="876"/>
      <c r="FRW157" s="876"/>
      <c r="FRX157" s="876"/>
      <c r="FRY157" s="876"/>
      <c r="FRZ157" s="876"/>
      <c r="FSA157" s="875"/>
      <c r="FSB157" s="876"/>
      <c r="FSC157" s="876"/>
      <c r="FSD157" s="876"/>
      <c r="FSE157" s="876"/>
      <c r="FSF157" s="876"/>
      <c r="FSG157" s="876"/>
      <c r="FSH157" s="876"/>
      <c r="FSI157" s="876"/>
      <c r="FSJ157" s="876"/>
      <c r="FSK157" s="876"/>
      <c r="FSL157" s="876"/>
      <c r="FSM157" s="876"/>
      <c r="FSN157" s="876"/>
      <c r="FSO157" s="876"/>
      <c r="FSP157" s="876"/>
      <c r="FSQ157" s="876"/>
      <c r="FSR157" s="876"/>
      <c r="FSS157" s="876"/>
      <c r="FST157" s="876"/>
      <c r="FSU157" s="876"/>
      <c r="FSV157" s="876"/>
      <c r="FSW157" s="876"/>
      <c r="FSX157" s="876"/>
      <c r="FSY157" s="876"/>
      <c r="FSZ157" s="876"/>
      <c r="FTA157" s="876"/>
      <c r="FTB157" s="876"/>
      <c r="FTC157" s="876"/>
      <c r="FTD157" s="876"/>
      <c r="FTE157" s="876"/>
      <c r="FTF157" s="875"/>
      <c r="FTG157" s="876"/>
      <c r="FTH157" s="876"/>
      <c r="FTI157" s="876"/>
      <c r="FTJ157" s="876"/>
      <c r="FTK157" s="876"/>
      <c r="FTL157" s="876"/>
      <c r="FTM157" s="876"/>
      <c r="FTN157" s="876"/>
      <c r="FTO157" s="876"/>
      <c r="FTP157" s="876"/>
      <c r="FTQ157" s="876"/>
      <c r="FTR157" s="876"/>
      <c r="FTS157" s="876"/>
      <c r="FTT157" s="876"/>
      <c r="FTU157" s="876"/>
      <c r="FTV157" s="876"/>
      <c r="FTW157" s="876"/>
      <c r="FTX157" s="876"/>
      <c r="FTY157" s="876"/>
      <c r="FTZ157" s="876"/>
      <c r="FUA157" s="876"/>
      <c r="FUB157" s="876"/>
      <c r="FUC157" s="876"/>
      <c r="FUD157" s="876"/>
      <c r="FUE157" s="876"/>
      <c r="FUF157" s="876"/>
      <c r="FUG157" s="876"/>
      <c r="FUH157" s="876"/>
      <c r="FUI157" s="876"/>
      <c r="FUJ157" s="876"/>
      <c r="FUK157" s="875"/>
      <c r="FUL157" s="876"/>
      <c r="FUM157" s="876"/>
      <c r="FUN157" s="876"/>
      <c r="FUO157" s="876"/>
      <c r="FUP157" s="876"/>
      <c r="FUQ157" s="876"/>
      <c r="FUR157" s="876"/>
      <c r="FUS157" s="876"/>
      <c r="FUT157" s="876"/>
      <c r="FUU157" s="876"/>
      <c r="FUV157" s="876"/>
      <c r="FUW157" s="876"/>
      <c r="FUX157" s="876"/>
      <c r="FUY157" s="876"/>
      <c r="FUZ157" s="876"/>
      <c r="FVA157" s="876"/>
      <c r="FVB157" s="876"/>
      <c r="FVC157" s="876"/>
      <c r="FVD157" s="876"/>
      <c r="FVE157" s="876"/>
      <c r="FVF157" s="876"/>
      <c r="FVG157" s="876"/>
      <c r="FVH157" s="876"/>
      <c r="FVI157" s="876"/>
      <c r="FVJ157" s="876"/>
      <c r="FVK157" s="876"/>
      <c r="FVL157" s="876"/>
      <c r="FVM157" s="876"/>
      <c r="FVN157" s="876"/>
      <c r="FVO157" s="876"/>
      <c r="FVP157" s="875"/>
      <c r="FVQ157" s="876"/>
      <c r="FVR157" s="876"/>
      <c r="FVS157" s="876"/>
      <c r="FVT157" s="876"/>
      <c r="FVU157" s="876"/>
      <c r="FVV157" s="876"/>
      <c r="FVW157" s="876"/>
      <c r="FVX157" s="876"/>
      <c r="FVY157" s="876"/>
      <c r="FVZ157" s="876"/>
      <c r="FWA157" s="876"/>
      <c r="FWB157" s="876"/>
      <c r="FWC157" s="876"/>
      <c r="FWD157" s="876"/>
      <c r="FWE157" s="876"/>
      <c r="FWF157" s="876"/>
      <c r="FWG157" s="876"/>
      <c r="FWH157" s="876"/>
      <c r="FWI157" s="876"/>
      <c r="FWJ157" s="876"/>
      <c r="FWK157" s="876"/>
      <c r="FWL157" s="876"/>
      <c r="FWM157" s="876"/>
      <c r="FWN157" s="876"/>
      <c r="FWO157" s="876"/>
      <c r="FWP157" s="876"/>
      <c r="FWQ157" s="876"/>
      <c r="FWR157" s="876"/>
      <c r="FWS157" s="876"/>
      <c r="FWT157" s="876"/>
      <c r="FWU157" s="875"/>
      <c r="FWV157" s="876"/>
      <c r="FWW157" s="876"/>
      <c r="FWX157" s="876"/>
      <c r="FWY157" s="876"/>
      <c r="FWZ157" s="876"/>
      <c r="FXA157" s="876"/>
      <c r="FXB157" s="876"/>
      <c r="FXC157" s="876"/>
      <c r="FXD157" s="876"/>
      <c r="FXE157" s="876"/>
      <c r="FXF157" s="876"/>
      <c r="FXG157" s="876"/>
      <c r="FXH157" s="876"/>
      <c r="FXI157" s="876"/>
      <c r="FXJ157" s="876"/>
      <c r="FXK157" s="876"/>
      <c r="FXL157" s="876"/>
      <c r="FXM157" s="876"/>
      <c r="FXN157" s="876"/>
      <c r="FXO157" s="876"/>
      <c r="FXP157" s="876"/>
      <c r="FXQ157" s="876"/>
      <c r="FXR157" s="876"/>
      <c r="FXS157" s="876"/>
      <c r="FXT157" s="876"/>
      <c r="FXU157" s="876"/>
      <c r="FXV157" s="876"/>
      <c r="FXW157" s="876"/>
      <c r="FXX157" s="876"/>
      <c r="FXY157" s="876"/>
      <c r="FXZ157" s="875"/>
      <c r="FYA157" s="876"/>
      <c r="FYB157" s="876"/>
      <c r="FYC157" s="876"/>
      <c r="FYD157" s="876"/>
      <c r="FYE157" s="876"/>
      <c r="FYF157" s="876"/>
      <c r="FYG157" s="876"/>
      <c r="FYH157" s="876"/>
      <c r="FYI157" s="876"/>
      <c r="FYJ157" s="876"/>
      <c r="FYK157" s="876"/>
      <c r="FYL157" s="876"/>
      <c r="FYM157" s="876"/>
      <c r="FYN157" s="876"/>
      <c r="FYO157" s="876"/>
      <c r="FYP157" s="876"/>
      <c r="FYQ157" s="876"/>
      <c r="FYR157" s="876"/>
      <c r="FYS157" s="876"/>
      <c r="FYT157" s="876"/>
      <c r="FYU157" s="876"/>
      <c r="FYV157" s="876"/>
      <c r="FYW157" s="876"/>
      <c r="FYX157" s="876"/>
      <c r="FYY157" s="876"/>
      <c r="FYZ157" s="876"/>
      <c r="FZA157" s="876"/>
      <c r="FZB157" s="876"/>
      <c r="FZC157" s="876"/>
      <c r="FZD157" s="876"/>
      <c r="FZE157" s="875"/>
      <c r="FZF157" s="876"/>
      <c r="FZG157" s="876"/>
      <c r="FZH157" s="876"/>
      <c r="FZI157" s="876"/>
      <c r="FZJ157" s="876"/>
      <c r="FZK157" s="876"/>
      <c r="FZL157" s="876"/>
      <c r="FZM157" s="876"/>
      <c r="FZN157" s="876"/>
      <c r="FZO157" s="876"/>
      <c r="FZP157" s="876"/>
      <c r="FZQ157" s="876"/>
      <c r="FZR157" s="876"/>
      <c r="FZS157" s="876"/>
      <c r="FZT157" s="876"/>
      <c r="FZU157" s="876"/>
      <c r="FZV157" s="876"/>
      <c r="FZW157" s="876"/>
      <c r="FZX157" s="876"/>
      <c r="FZY157" s="876"/>
      <c r="FZZ157" s="876"/>
      <c r="GAA157" s="876"/>
      <c r="GAB157" s="876"/>
      <c r="GAC157" s="876"/>
      <c r="GAD157" s="876"/>
      <c r="GAE157" s="876"/>
      <c r="GAF157" s="876"/>
      <c r="GAG157" s="876"/>
      <c r="GAH157" s="876"/>
      <c r="GAI157" s="876"/>
      <c r="GAJ157" s="875"/>
      <c r="GAK157" s="876"/>
      <c r="GAL157" s="876"/>
      <c r="GAM157" s="876"/>
      <c r="GAN157" s="876"/>
      <c r="GAO157" s="876"/>
      <c r="GAP157" s="876"/>
      <c r="GAQ157" s="876"/>
      <c r="GAR157" s="876"/>
      <c r="GAS157" s="876"/>
      <c r="GAT157" s="876"/>
      <c r="GAU157" s="876"/>
      <c r="GAV157" s="876"/>
      <c r="GAW157" s="876"/>
      <c r="GAX157" s="876"/>
      <c r="GAY157" s="876"/>
      <c r="GAZ157" s="876"/>
      <c r="GBA157" s="876"/>
      <c r="GBB157" s="876"/>
      <c r="GBC157" s="876"/>
      <c r="GBD157" s="876"/>
      <c r="GBE157" s="876"/>
      <c r="GBF157" s="876"/>
      <c r="GBG157" s="876"/>
      <c r="GBH157" s="876"/>
      <c r="GBI157" s="876"/>
      <c r="GBJ157" s="876"/>
      <c r="GBK157" s="876"/>
      <c r="GBL157" s="876"/>
      <c r="GBM157" s="876"/>
      <c r="GBN157" s="876"/>
      <c r="GBO157" s="875"/>
      <c r="GBP157" s="876"/>
      <c r="GBQ157" s="876"/>
      <c r="GBR157" s="876"/>
      <c r="GBS157" s="876"/>
      <c r="GBT157" s="876"/>
      <c r="GBU157" s="876"/>
      <c r="GBV157" s="876"/>
      <c r="GBW157" s="876"/>
      <c r="GBX157" s="876"/>
      <c r="GBY157" s="876"/>
      <c r="GBZ157" s="876"/>
      <c r="GCA157" s="876"/>
      <c r="GCB157" s="876"/>
      <c r="GCC157" s="876"/>
      <c r="GCD157" s="876"/>
      <c r="GCE157" s="876"/>
      <c r="GCF157" s="876"/>
      <c r="GCG157" s="876"/>
      <c r="GCH157" s="876"/>
      <c r="GCI157" s="876"/>
      <c r="GCJ157" s="876"/>
      <c r="GCK157" s="876"/>
      <c r="GCL157" s="876"/>
      <c r="GCM157" s="876"/>
      <c r="GCN157" s="876"/>
      <c r="GCO157" s="876"/>
      <c r="GCP157" s="876"/>
      <c r="GCQ157" s="876"/>
      <c r="GCR157" s="876"/>
      <c r="GCS157" s="876"/>
      <c r="GCT157" s="875"/>
      <c r="GCU157" s="876"/>
      <c r="GCV157" s="876"/>
      <c r="GCW157" s="876"/>
      <c r="GCX157" s="876"/>
      <c r="GCY157" s="876"/>
      <c r="GCZ157" s="876"/>
      <c r="GDA157" s="876"/>
      <c r="GDB157" s="876"/>
      <c r="GDC157" s="876"/>
      <c r="GDD157" s="876"/>
      <c r="GDE157" s="876"/>
      <c r="GDF157" s="876"/>
      <c r="GDG157" s="876"/>
      <c r="GDH157" s="876"/>
      <c r="GDI157" s="876"/>
      <c r="GDJ157" s="876"/>
      <c r="GDK157" s="876"/>
      <c r="GDL157" s="876"/>
      <c r="GDM157" s="876"/>
      <c r="GDN157" s="876"/>
      <c r="GDO157" s="876"/>
      <c r="GDP157" s="876"/>
      <c r="GDQ157" s="876"/>
      <c r="GDR157" s="876"/>
      <c r="GDS157" s="876"/>
      <c r="GDT157" s="876"/>
      <c r="GDU157" s="876"/>
      <c r="GDV157" s="876"/>
      <c r="GDW157" s="876"/>
      <c r="GDX157" s="876"/>
      <c r="GDY157" s="875"/>
      <c r="GDZ157" s="876"/>
      <c r="GEA157" s="876"/>
      <c r="GEB157" s="876"/>
      <c r="GEC157" s="876"/>
      <c r="GED157" s="876"/>
      <c r="GEE157" s="876"/>
      <c r="GEF157" s="876"/>
      <c r="GEG157" s="876"/>
      <c r="GEH157" s="876"/>
      <c r="GEI157" s="876"/>
      <c r="GEJ157" s="876"/>
      <c r="GEK157" s="876"/>
      <c r="GEL157" s="876"/>
      <c r="GEM157" s="876"/>
      <c r="GEN157" s="876"/>
      <c r="GEO157" s="876"/>
      <c r="GEP157" s="876"/>
      <c r="GEQ157" s="876"/>
      <c r="GER157" s="876"/>
      <c r="GES157" s="876"/>
      <c r="GET157" s="876"/>
      <c r="GEU157" s="876"/>
      <c r="GEV157" s="876"/>
      <c r="GEW157" s="876"/>
      <c r="GEX157" s="876"/>
      <c r="GEY157" s="876"/>
      <c r="GEZ157" s="876"/>
      <c r="GFA157" s="876"/>
      <c r="GFB157" s="876"/>
      <c r="GFC157" s="876"/>
      <c r="GFD157" s="875"/>
      <c r="GFE157" s="876"/>
      <c r="GFF157" s="876"/>
      <c r="GFG157" s="876"/>
      <c r="GFH157" s="876"/>
      <c r="GFI157" s="876"/>
      <c r="GFJ157" s="876"/>
      <c r="GFK157" s="876"/>
      <c r="GFL157" s="876"/>
      <c r="GFM157" s="876"/>
      <c r="GFN157" s="876"/>
      <c r="GFO157" s="876"/>
      <c r="GFP157" s="876"/>
      <c r="GFQ157" s="876"/>
      <c r="GFR157" s="876"/>
      <c r="GFS157" s="876"/>
      <c r="GFT157" s="876"/>
      <c r="GFU157" s="876"/>
      <c r="GFV157" s="876"/>
      <c r="GFW157" s="876"/>
      <c r="GFX157" s="876"/>
      <c r="GFY157" s="876"/>
      <c r="GFZ157" s="876"/>
      <c r="GGA157" s="876"/>
      <c r="GGB157" s="876"/>
      <c r="GGC157" s="876"/>
      <c r="GGD157" s="876"/>
      <c r="GGE157" s="876"/>
      <c r="GGF157" s="876"/>
      <c r="GGG157" s="876"/>
      <c r="GGH157" s="876"/>
      <c r="GGI157" s="875"/>
      <c r="GGJ157" s="876"/>
      <c r="GGK157" s="876"/>
      <c r="GGL157" s="876"/>
      <c r="GGM157" s="876"/>
      <c r="GGN157" s="876"/>
      <c r="GGO157" s="876"/>
      <c r="GGP157" s="876"/>
      <c r="GGQ157" s="876"/>
      <c r="GGR157" s="876"/>
      <c r="GGS157" s="876"/>
      <c r="GGT157" s="876"/>
      <c r="GGU157" s="876"/>
      <c r="GGV157" s="876"/>
      <c r="GGW157" s="876"/>
      <c r="GGX157" s="876"/>
      <c r="GGY157" s="876"/>
      <c r="GGZ157" s="876"/>
      <c r="GHA157" s="876"/>
      <c r="GHB157" s="876"/>
      <c r="GHC157" s="876"/>
      <c r="GHD157" s="876"/>
      <c r="GHE157" s="876"/>
      <c r="GHF157" s="876"/>
      <c r="GHG157" s="876"/>
      <c r="GHH157" s="876"/>
      <c r="GHI157" s="876"/>
      <c r="GHJ157" s="876"/>
      <c r="GHK157" s="876"/>
      <c r="GHL157" s="876"/>
      <c r="GHM157" s="876"/>
      <c r="GHN157" s="875"/>
      <c r="GHO157" s="876"/>
      <c r="GHP157" s="876"/>
      <c r="GHQ157" s="876"/>
      <c r="GHR157" s="876"/>
      <c r="GHS157" s="876"/>
      <c r="GHT157" s="876"/>
      <c r="GHU157" s="876"/>
      <c r="GHV157" s="876"/>
      <c r="GHW157" s="876"/>
      <c r="GHX157" s="876"/>
      <c r="GHY157" s="876"/>
      <c r="GHZ157" s="876"/>
      <c r="GIA157" s="876"/>
      <c r="GIB157" s="876"/>
      <c r="GIC157" s="876"/>
      <c r="GID157" s="876"/>
      <c r="GIE157" s="876"/>
      <c r="GIF157" s="876"/>
      <c r="GIG157" s="876"/>
      <c r="GIH157" s="876"/>
      <c r="GII157" s="876"/>
      <c r="GIJ157" s="876"/>
      <c r="GIK157" s="876"/>
      <c r="GIL157" s="876"/>
      <c r="GIM157" s="876"/>
      <c r="GIN157" s="876"/>
      <c r="GIO157" s="876"/>
      <c r="GIP157" s="876"/>
      <c r="GIQ157" s="876"/>
      <c r="GIR157" s="876"/>
      <c r="GIS157" s="875"/>
      <c r="GIT157" s="876"/>
      <c r="GIU157" s="876"/>
      <c r="GIV157" s="876"/>
      <c r="GIW157" s="876"/>
      <c r="GIX157" s="876"/>
      <c r="GIY157" s="876"/>
      <c r="GIZ157" s="876"/>
      <c r="GJA157" s="876"/>
      <c r="GJB157" s="876"/>
      <c r="GJC157" s="876"/>
      <c r="GJD157" s="876"/>
      <c r="GJE157" s="876"/>
      <c r="GJF157" s="876"/>
      <c r="GJG157" s="876"/>
      <c r="GJH157" s="876"/>
      <c r="GJI157" s="876"/>
      <c r="GJJ157" s="876"/>
      <c r="GJK157" s="876"/>
      <c r="GJL157" s="876"/>
      <c r="GJM157" s="876"/>
      <c r="GJN157" s="876"/>
      <c r="GJO157" s="876"/>
      <c r="GJP157" s="876"/>
      <c r="GJQ157" s="876"/>
      <c r="GJR157" s="876"/>
      <c r="GJS157" s="876"/>
      <c r="GJT157" s="876"/>
      <c r="GJU157" s="876"/>
      <c r="GJV157" s="876"/>
      <c r="GJW157" s="876"/>
      <c r="GJX157" s="875"/>
      <c r="GJY157" s="876"/>
      <c r="GJZ157" s="876"/>
      <c r="GKA157" s="876"/>
      <c r="GKB157" s="876"/>
      <c r="GKC157" s="876"/>
      <c r="GKD157" s="876"/>
      <c r="GKE157" s="876"/>
      <c r="GKF157" s="876"/>
      <c r="GKG157" s="876"/>
      <c r="GKH157" s="876"/>
      <c r="GKI157" s="876"/>
      <c r="GKJ157" s="876"/>
      <c r="GKK157" s="876"/>
      <c r="GKL157" s="876"/>
      <c r="GKM157" s="876"/>
      <c r="GKN157" s="876"/>
      <c r="GKO157" s="876"/>
      <c r="GKP157" s="876"/>
      <c r="GKQ157" s="876"/>
      <c r="GKR157" s="876"/>
      <c r="GKS157" s="876"/>
      <c r="GKT157" s="876"/>
      <c r="GKU157" s="876"/>
      <c r="GKV157" s="876"/>
      <c r="GKW157" s="876"/>
      <c r="GKX157" s="876"/>
      <c r="GKY157" s="876"/>
      <c r="GKZ157" s="876"/>
      <c r="GLA157" s="876"/>
      <c r="GLB157" s="876"/>
      <c r="GLC157" s="875"/>
      <c r="GLD157" s="876"/>
      <c r="GLE157" s="876"/>
      <c r="GLF157" s="876"/>
      <c r="GLG157" s="876"/>
      <c r="GLH157" s="876"/>
      <c r="GLI157" s="876"/>
      <c r="GLJ157" s="876"/>
      <c r="GLK157" s="876"/>
      <c r="GLL157" s="876"/>
      <c r="GLM157" s="876"/>
      <c r="GLN157" s="876"/>
      <c r="GLO157" s="876"/>
      <c r="GLP157" s="876"/>
      <c r="GLQ157" s="876"/>
      <c r="GLR157" s="876"/>
      <c r="GLS157" s="876"/>
      <c r="GLT157" s="876"/>
      <c r="GLU157" s="876"/>
      <c r="GLV157" s="876"/>
      <c r="GLW157" s="876"/>
      <c r="GLX157" s="876"/>
      <c r="GLY157" s="876"/>
      <c r="GLZ157" s="876"/>
      <c r="GMA157" s="876"/>
      <c r="GMB157" s="876"/>
      <c r="GMC157" s="876"/>
      <c r="GMD157" s="876"/>
      <c r="GME157" s="876"/>
      <c r="GMF157" s="876"/>
      <c r="GMG157" s="876"/>
      <c r="GMH157" s="875"/>
      <c r="GMI157" s="876"/>
      <c r="GMJ157" s="876"/>
      <c r="GMK157" s="876"/>
      <c r="GML157" s="876"/>
      <c r="GMM157" s="876"/>
      <c r="GMN157" s="876"/>
      <c r="GMO157" s="876"/>
      <c r="GMP157" s="876"/>
      <c r="GMQ157" s="876"/>
      <c r="GMR157" s="876"/>
      <c r="GMS157" s="876"/>
      <c r="GMT157" s="876"/>
      <c r="GMU157" s="876"/>
      <c r="GMV157" s="876"/>
      <c r="GMW157" s="876"/>
      <c r="GMX157" s="876"/>
      <c r="GMY157" s="876"/>
      <c r="GMZ157" s="876"/>
      <c r="GNA157" s="876"/>
      <c r="GNB157" s="876"/>
      <c r="GNC157" s="876"/>
      <c r="GND157" s="876"/>
      <c r="GNE157" s="876"/>
      <c r="GNF157" s="876"/>
      <c r="GNG157" s="876"/>
      <c r="GNH157" s="876"/>
      <c r="GNI157" s="876"/>
      <c r="GNJ157" s="876"/>
      <c r="GNK157" s="876"/>
      <c r="GNL157" s="876"/>
      <c r="GNM157" s="875"/>
      <c r="GNN157" s="876"/>
      <c r="GNO157" s="876"/>
      <c r="GNP157" s="876"/>
      <c r="GNQ157" s="876"/>
      <c r="GNR157" s="876"/>
      <c r="GNS157" s="876"/>
      <c r="GNT157" s="876"/>
      <c r="GNU157" s="876"/>
      <c r="GNV157" s="876"/>
      <c r="GNW157" s="876"/>
      <c r="GNX157" s="876"/>
      <c r="GNY157" s="876"/>
      <c r="GNZ157" s="876"/>
      <c r="GOA157" s="876"/>
      <c r="GOB157" s="876"/>
      <c r="GOC157" s="876"/>
      <c r="GOD157" s="876"/>
      <c r="GOE157" s="876"/>
      <c r="GOF157" s="876"/>
      <c r="GOG157" s="876"/>
      <c r="GOH157" s="876"/>
      <c r="GOI157" s="876"/>
      <c r="GOJ157" s="876"/>
      <c r="GOK157" s="876"/>
      <c r="GOL157" s="876"/>
      <c r="GOM157" s="876"/>
      <c r="GON157" s="876"/>
      <c r="GOO157" s="876"/>
      <c r="GOP157" s="876"/>
      <c r="GOQ157" s="876"/>
      <c r="GOR157" s="875"/>
      <c r="GOS157" s="876"/>
      <c r="GOT157" s="876"/>
      <c r="GOU157" s="876"/>
      <c r="GOV157" s="876"/>
      <c r="GOW157" s="876"/>
      <c r="GOX157" s="876"/>
      <c r="GOY157" s="876"/>
      <c r="GOZ157" s="876"/>
      <c r="GPA157" s="876"/>
      <c r="GPB157" s="876"/>
      <c r="GPC157" s="876"/>
      <c r="GPD157" s="876"/>
      <c r="GPE157" s="876"/>
      <c r="GPF157" s="876"/>
      <c r="GPG157" s="876"/>
      <c r="GPH157" s="876"/>
      <c r="GPI157" s="876"/>
      <c r="GPJ157" s="876"/>
      <c r="GPK157" s="876"/>
      <c r="GPL157" s="876"/>
      <c r="GPM157" s="876"/>
      <c r="GPN157" s="876"/>
      <c r="GPO157" s="876"/>
      <c r="GPP157" s="876"/>
      <c r="GPQ157" s="876"/>
      <c r="GPR157" s="876"/>
      <c r="GPS157" s="876"/>
      <c r="GPT157" s="876"/>
      <c r="GPU157" s="876"/>
      <c r="GPV157" s="876"/>
      <c r="GPW157" s="875"/>
      <c r="GPX157" s="876"/>
      <c r="GPY157" s="876"/>
      <c r="GPZ157" s="876"/>
      <c r="GQA157" s="876"/>
      <c r="GQB157" s="876"/>
      <c r="GQC157" s="876"/>
      <c r="GQD157" s="876"/>
      <c r="GQE157" s="876"/>
      <c r="GQF157" s="876"/>
      <c r="GQG157" s="876"/>
      <c r="GQH157" s="876"/>
      <c r="GQI157" s="876"/>
      <c r="GQJ157" s="876"/>
      <c r="GQK157" s="876"/>
      <c r="GQL157" s="876"/>
      <c r="GQM157" s="876"/>
      <c r="GQN157" s="876"/>
      <c r="GQO157" s="876"/>
      <c r="GQP157" s="876"/>
      <c r="GQQ157" s="876"/>
      <c r="GQR157" s="876"/>
      <c r="GQS157" s="876"/>
      <c r="GQT157" s="876"/>
      <c r="GQU157" s="876"/>
      <c r="GQV157" s="876"/>
      <c r="GQW157" s="876"/>
      <c r="GQX157" s="876"/>
      <c r="GQY157" s="876"/>
      <c r="GQZ157" s="876"/>
      <c r="GRA157" s="876"/>
      <c r="GRB157" s="875"/>
      <c r="GRC157" s="876"/>
      <c r="GRD157" s="876"/>
      <c r="GRE157" s="876"/>
      <c r="GRF157" s="876"/>
      <c r="GRG157" s="876"/>
      <c r="GRH157" s="876"/>
      <c r="GRI157" s="876"/>
      <c r="GRJ157" s="876"/>
      <c r="GRK157" s="876"/>
      <c r="GRL157" s="876"/>
      <c r="GRM157" s="876"/>
      <c r="GRN157" s="876"/>
      <c r="GRO157" s="876"/>
      <c r="GRP157" s="876"/>
      <c r="GRQ157" s="876"/>
      <c r="GRR157" s="876"/>
      <c r="GRS157" s="876"/>
      <c r="GRT157" s="876"/>
      <c r="GRU157" s="876"/>
      <c r="GRV157" s="876"/>
      <c r="GRW157" s="876"/>
      <c r="GRX157" s="876"/>
      <c r="GRY157" s="876"/>
      <c r="GRZ157" s="876"/>
      <c r="GSA157" s="876"/>
      <c r="GSB157" s="876"/>
      <c r="GSC157" s="876"/>
      <c r="GSD157" s="876"/>
      <c r="GSE157" s="876"/>
      <c r="GSF157" s="876"/>
      <c r="GSG157" s="875"/>
      <c r="GSH157" s="876"/>
      <c r="GSI157" s="876"/>
      <c r="GSJ157" s="876"/>
      <c r="GSK157" s="876"/>
      <c r="GSL157" s="876"/>
      <c r="GSM157" s="876"/>
      <c r="GSN157" s="876"/>
      <c r="GSO157" s="876"/>
      <c r="GSP157" s="876"/>
      <c r="GSQ157" s="876"/>
      <c r="GSR157" s="876"/>
      <c r="GSS157" s="876"/>
      <c r="GST157" s="876"/>
      <c r="GSU157" s="876"/>
      <c r="GSV157" s="876"/>
      <c r="GSW157" s="876"/>
      <c r="GSX157" s="876"/>
      <c r="GSY157" s="876"/>
      <c r="GSZ157" s="876"/>
      <c r="GTA157" s="876"/>
      <c r="GTB157" s="876"/>
      <c r="GTC157" s="876"/>
      <c r="GTD157" s="876"/>
      <c r="GTE157" s="876"/>
      <c r="GTF157" s="876"/>
      <c r="GTG157" s="876"/>
      <c r="GTH157" s="876"/>
      <c r="GTI157" s="876"/>
      <c r="GTJ157" s="876"/>
      <c r="GTK157" s="876"/>
      <c r="GTL157" s="875"/>
      <c r="GTM157" s="876"/>
      <c r="GTN157" s="876"/>
      <c r="GTO157" s="876"/>
      <c r="GTP157" s="876"/>
      <c r="GTQ157" s="876"/>
      <c r="GTR157" s="876"/>
      <c r="GTS157" s="876"/>
      <c r="GTT157" s="876"/>
      <c r="GTU157" s="876"/>
      <c r="GTV157" s="876"/>
      <c r="GTW157" s="876"/>
      <c r="GTX157" s="876"/>
      <c r="GTY157" s="876"/>
      <c r="GTZ157" s="876"/>
      <c r="GUA157" s="876"/>
      <c r="GUB157" s="876"/>
      <c r="GUC157" s="876"/>
      <c r="GUD157" s="876"/>
      <c r="GUE157" s="876"/>
      <c r="GUF157" s="876"/>
      <c r="GUG157" s="876"/>
      <c r="GUH157" s="876"/>
      <c r="GUI157" s="876"/>
      <c r="GUJ157" s="876"/>
      <c r="GUK157" s="876"/>
      <c r="GUL157" s="876"/>
      <c r="GUM157" s="876"/>
      <c r="GUN157" s="876"/>
      <c r="GUO157" s="876"/>
      <c r="GUP157" s="876"/>
      <c r="GUQ157" s="875"/>
      <c r="GUR157" s="876"/>
      <c r="GUS157" s="876"/>
      <c r="GUT157" s="876"/>
      <c r="GUU157" s="876"/>
      <c r="GUV157" s="876"/>
      <c r="GUW157" s="876"/>
      <c r="GUX157" s="876"/>
      <c r="GUY157" s="876"/>
      <c r="GUZ157" s="876"/>
      <c r="GVA157" s="876"/>
      <c r="GVB157" s="876"/>
      <c r="GVC157" s="876"/>
      <c r="GVD157" s="876"/>
      <c r="GVE157" s="876"/>
      <c r="GVF157" s="876"/>
      <c r="GVG157" s="876"/>
      <c r="GVH157" s="876"/>
      <c r="GVI157" s="876"/>
      <c r="GVJ157" s="876"/>
      <c r="GVK157" s="876"/>
      <c r="GVL157" s="876"/>
      <c r="GVM157" s="876"/>
      <c r="GVN157" s="876"/>
      <c r="GVO157" s="876"/>
      <c r="GVP157" s="876"/>
      <c r="GVQ157" s="876"/>
      <c r="GVR157" s="876"/>
      <c r="GVS157" s="876"/>
      <c r="GVT157" s="876"/>
      <c r="GVU157" s="876"/>
      <c r="GVV157" s="875"/>
      <c r="GVW157" s="876"/>
      <c r="GVX157" s="876"/>
      <c r="GVY157" s="876"/>
      <c r="GVZ157" s="876"/>
      <c r="GWA157" s="876"/>
      <c r="GWB157" s="876"/>
      <c r="GWC157" s="876"/>
      <c r="GWD157" s="876"/>
      <c r="GWE157" s="876"/>
      <c r="GWF157" s="876"/>
      <c r="GWG157" s="876"/>
      <c r="GWH157" s="876"/>
      <c r="GWI157" s="876"/>
      <c r="GWJ157" s="876"/>
      <c r="GWK157" s="876"/>
      <c r="GWL157" s="876"/>
      <c r="GWM157" s="876"/>
      <c r="GWN157" s="876"/>
      <c r="GWO157" s="876"/>
      <c r="GWP157" s="876"/>
      <c r="GWQ157" s="876"/>
      <c r="GWR157" s="876"/>
      <c r="GWS157" s="876"/>
      <c r="GWT157" s="876"/>
      <c r="GWU157" s="876"/>
      <c r="GWV157" s="876"/>
      <c r="GWW157" s="876"/>
      <c r="GWX157" s="876"/>
      <c r="GWY157" s="876"/>
      <c r="GWZ157" s="876"/>
      <c r="GXA157" s="875"/>
      <c r="GXB157" s="876"/>
      <c r="GXC157" s="876"/>
      <c r="GXD157" s="876"/>
      <c r="GXE157" s="876"/>
      <c r="GXF157" s="876"/>
      <c r="GXG157" s="876"/>
      <c r="GXH157" s="876"/>
      <c r="GXI157" s="876"/>
      <c r="GXJ157" s="876"/>
      <c r="GXK157" s="876"/>
      <c r="GXL157" s="876"/>
      <c r="GXM157" s="876"/>
      <c r="GXN157" s="876"/>
      <c r="GXO157" s="876"/>
      <c r="GXP157" s="876"/>
      <c r="GXQ157" s="876"/>
      <c r="GXR157" s="876"/>
      <c r="GXS157" s="876"/>
      <c r="GXT157" s="876"/>
      <c r="GXU157" s="876"/>
      <c r="GXV157" s="876"/>
      <c r="GXW157" s="876"/>
      <c r="GXX157" s="876"/>
      <c r="GXY157" s="876"/>
      <c r="GXZ157" s="876"/>
      <c r="GYA157" s="876"/>
      <c r="GYB157" s="876"/>
      <c r="GYC157" s="876"/>
      <c r="GYD157" s="876"/>
      <c r="GYE157" s="876"/>
      <c r="GYF157" s="875"/>
      <c r="GYG157" s="876"/>
      <c r="GYH157" s="876"/>
      <c r="GYI157" s="876"/>
      <c r="GYJ157" s="876"/>
      <c r="GYK157" s="876"/>
      <c r="GYL157" s="876"/>
      <c r="GYM157" s="876"/>
      <c r="GYN157" s="876"/>
      <c r="GYO157" s="876"/>
      <c r="GYP157" s="876"/>
      <c r="GYQ157" s="876"/>
      <c r="GYR157" s="876"/>
      <c r="GYS157" s="876"/>
      <c r="GYT157" s="876"/>
      <c r="GYU157" s="876"/>
      <c r="GYV157" s="876"/>
      <c r="GYW157" s="876"/>
      <c r="GYX157" s="876"/>
      <c r="GYY157" s="876"/>
      <c r="GYZ157" s="876"/>
      <c r="GZA157" s="876"/>
      <c r="GZB157" s="876"/>
      <c r="GZC157" s="876"/>
      <c r="GZD157" s="876"/>
      <c r="GZE157" s="876"/>
      <c r="GZF157" s="876"/>
      <c r="GZG157" s="876"/>
      <c r="GZH157" s="876"/>
      <c r="GZI157" s="876"/>
      <c r="GZJ157" s="876"/>
      <c r="GZK157" s="875"/>
      <c r="GZL157" s="876"/>
      <c r="GZM157" s="876"/>
      <c r="GZN157" s="876"/>
      <c r="GZO157" s="876"/>
      <c r="GZP157" s="876"/>
      <c r="GZQ157" s="876"/>
      <c r="GZR157" s="876"/>
      <c r="GZS157" s="876"/>
      <c r="GZT157" s="876"/>
      <c r="GZU157" s="876"/>
      <c r="GZV157" s="876"/>
      <c r="GZW157" s="876"/>
      <c r="GZX157" s="876"/>
      <c r="GZY157" s="876"/>
      <c r="GZZ157" s="876"/>
      <c r="HAA157" s="876"/>
      <c r="HAB157" s="876"/>
      <c r="HAC157" s="876"/>
      <c r="HAD157" s="876"/>
      <c r="HAE157" s="876"/>
      <c r="HAF157" s="876"/>
      <c r="HAG157" s="876"/>
      <c r="HAH157" s="876"/>
      <c r="HAI157" s="876"/>
      <c r="HAJ157" s="876"/>
      <c r="HAK157" s="876"/>
      <c r="HAL157" s="876"/>
      <c r="HAM157" s="876"/>
      <c r="HAN157" s="876"/>
      <c r="HAO157" s="876"/>
      <c r="HAP157" s="875"/>
      <c r="HAQ157" s="876"/>
      <c r="HAR157" s="876"/>
      <c r="HAS157" s="876"/>
      <c r="HAT157" s="876"/>
      <c r="HAU157" s="876"/>
      <c r="HAV157" s="876"/>
      <c r="HAW157" s="876"/>
      <c r="HAX157" s="876"/>
      <c r="HAY157" s="876"/>
      <c r="HAZ157" s="876"/>
      <c r="HBA157" s="876"/>
      <c r="HBB157" s="876"/>
      <c r="HBC157" s="876"/>
      <c r="HBD157" s="876"/>
      <c r="HBE157" s="876"/>
      <c r="HBF157" s="876"/>
      <c r="HBG157" s="876"/>
      <c r="HBH157" s="876"/>
      <c r="HBI157" s="876"/>
      <c r="HBJ157" s="876"/>
      <c r="HBK157" s="876"/>
      <c r="HBL157" s="876"/>
      <c r="HBM157" s="876"/>
      <c r="HBN157" s="876"/>
      <c r="HBO157" s="876"/>
      <c r="HBP157" s="876"/>
      <c r="HBQ157" s="876"/>
      <c r="HBR157" s="876"/>
      <c r="HBS157" s="876"/>
      <c r="HBT157" s="876"/>
      <c r="HBU157" s="875"/>
      <c r="HBV157" s="876"/>
      <c r="HBW157" s="876"/>
      <c r="HBX157" s="876"/>
      <c r="HBY157" s="876"/>
      <c r="HBZ157" s="876"/>
      <c r="HCA157" s="876"/>
      <c r="HCB157" s="876"/>
      <c r="HCC157" s="876"/>
      <c r="HCD157" s="876"/>
      <c r="HCE157" s="876"/>
      <c r="HCF157" s="876"/>
      <c r="HCG157" s="876"/>
      <c r="HCH157" s="876"/>
      <c r="HCI157" s="876"/>
      <c r="HCJ157" s="876"/>
      <c r="HCK157" s="876"/>
      <c r="HCL157" s="876"/>
      <c r="HCM157" s="876"/>
      <c r="HCN157" s="876"/>
      <c r="HCO157" s="876"/>
      <c r="HCP157" s="876"/>
      <c r="HCQ157" s="876"/>
      <c r="HCR157" s="876"/>
      <c r="HCS157" s="876"/>
      <c r="HCT157" s="876"/>
      <c r="HCU157" s="876"/>
      <c r="HCV157" s="876"/>
      <c r="HCW157" s="876"/>
      <c r="HCX157" s="876"/>
      <c r="HCY157" s="876"/>
      <c r="HCZ157" s="875"/>
      <c r="HDA157" s="876"/>
      <c r="HDB157" s="876"/>
      <c r="HDC157" s="876"/>
      <c r="HDD157" s="876"/>
      <c r="HDE157" s="876"/>
      <c r="HDF157" s="876"/>
      <c r="HDG157" s="876"/>
      <c r="HDH157" s="876"/>
      <c r="HDI157" s="876"/>
      <c r="HDJ157" s="876"/>
      <c r="HDK157" s="876"/>
      <c r="HDL157" s="876"/>
      <c r="HDM157" s="876"/>
      <c r="HDN157" s="876"/>
      <c r="HDO157" s="876"/>
      <c r="HDP157" s="876"/>
      <c r="HDQ157" s="876"/>
      <c r="HDR157" s="876"/>
      <c r="HDS157" s="876"/>
      <c r="HDT157" s="876"/>
      <c r="HDU157" s="876"/>
      <c r="HDV157" s="876"/>
      <c r="HDW157" s="876"/>
      <c r="HDX157" s="876"/>
      <c r="HDY157" s="876"/>
      <c r="HDZ157" s="876"/>
      <c r="HEA157" s="876"/>
      <c r="HEB157" s="876"/>
      <c r="HEC157" s="876"/>
      <c r="HED157" s="876"/>
      <c r="HEE157" s="875"/>
      <c r="HEF157" s="876"/>
      <c r="HEG157" s="876"/>
      <c r="HEH157" s="876"/>
      <c r="HEI157" s="876"/>
      <c r="HEJ157" s="876"/>
      <c r="HEK157" s="876"/>
      <c r="HEL157" s="876"/>
      <c r="HEM157" s="876"/>
      <c r="HEN157" s="876"/>
      <c r="HEO157" s="876"/>
      <c r="HEP157" s="876"/>
      <c r="HEQ157" s="876"/>
      <c r="HER157" s="876"/>
      <c r="HES157" s="876"/>
      <c r="HET157" s="876"/>
      <c r="HEU157" s="876"/>
      <c r="HEV157" s="876"/>
      <c r="HEW157" s="876"/>
      <c r="HEX157" s="876"/>
      <c r="HEY157" s="876"/>
      <c r="HEZ157" s="876"/>
      <c r="HFA157" s="876"/>
      <c r="HFB157" s="876"/>
      <c r="HFC157" s="876"/>
      <c r="HFD157" s="876"/>
      <c r="HFE157" s="876"/>
      <c r="HFF157" s="876"/>
      <c r="HFG157" s="876"/>
      <c r="HFH157" s="876"/>
      <c r="HFI157" s="876"/>
      <c r="HFJ157" s="875"/>
      <c r="HFK157" s="876"/>
      <c r="HFL157" s="876"/>
      <c r="HFM157" s="876"/>
      <c r="HFN157" s="876"/>
      <c r="HFO157" s="876"/>
      <c r="HFP157" s="876"/>
      <c r="HFQ157" s="876"/>
      <c r="HFR157" s="876"/>
      <c r="HFS157" s="876"/>
      <c r="HFT157" s="876"/>
      <c r="HFU157" s="876"/>
      <c r="HFV157" s="876"/>
      <c r="HFW157" s="876"/>
      <c r="HFX157" s="876"/>
      <c r="HFY157" s="876"/>
      <c r="HFZ157" s="876"/>
      <c r="HGA157" s="876"/>
      <c r="HGB157" s="876"/>
      <c r="HGC157" s="876"/>
      <c r="HGD157" s="876"/>
      <c r="HGE157" s="876"/>
      <c r="HGF157" s="876"/>
      <c r="HGG157" s="876"/>
      <c r="HGH157" s="876"/>
      <c r="HGI157" s="876"/>
      <c r="HGJ157" s="876"/>
      <c r="HGK157" s="876"/>
      <c r="HGL157" s="876"/>
      <c r="HGM157" s="876"/>
      <c r="HGN157" s="876"/>
      <c r="HGO157" s="875"/>
      <c r="HGP157" s="876"/>
      <c r="HGQ157" s="876"/>
      <c r="HGR157" s="876"/>
      <c r="HGS157" s="876"/>
      <c r="HGT157" s="876"/>
      <c r="HGU157" s="876"/>
      <c r="HGV157" s="876"/>
      <c r="HGW157" s="876"/>
      <c r="HGX157" s="876"/>
      <c r="HGY157" s="876"/>
      <c r="HGZ157" s="876"/>
      <c r="HHA157" s="876"/>
      <c r="HHB157" s="876"/>
      <c r="HHC157" s="876"/>
      <c r="HHD157" s="876"/>
      <c r="HHE157" s="876"/>
      <c r="HHF157" s="876"/>
      <c r="HHG157" s="876"/>
      <c r="HHH157" s="876"/>
      <c r="HHI157" s="876"/>
      <c r="HHJ157" s="876"/>
      <c r="HHK157" s="876"/>
      <c r="HHL157" s="876"/>
      <c r="HHM157" s="876"/>
      <c r="HHN157" s="876"/>
      <c r="HHO157" s="876"/>
      <c r="HHP157" s="876"/>
      <c r="HHQ157" s="876"/>
      <c r="HHR157" s="876"/>
      <c r="HHS157" s="876"/>
      <c r="HHT157" s="875"/>
      <c r="HHU157" s="876"/>
      <c r="HHV157" s="876"/>
      <c r="HHW157" s="876"/>
      <c r="HHX157" s="876"/>
      <c r="HHY157" s="876"/>
      <c r="HHZ157" s="876"/>
      <c r="HIA157" s="876"/>
      <c r="HIB157" s="876"/>
      <c r="HIC157" s="876"/>
      <c r="HID157" s="876"/>
      <c r="HIE157" s="876"/>
      <c r="HIF157" s="876"/>
      <c r="HIG157" s="876"/>
      <c r="HIH157" s="876"/>
      <c r="HII157" s="876"/>
      <c r="HIJ157" s="876"/>
      <c r="HIK157" s="876"/>
      <c r="HIL157" s="876"/>
      <c r="HIM157" s="876"/>
      <c r="HIN157" s="876"/>
      <c r="HIO157" s="876"/>
      <c r="HIP157" s="876"/>
      <c r="HIQ157" s="876"/>
      <c r="HIR157" s="876"/>
      <c r="HIS157" s="876"/>
      <c r="HIT157" s="876"/>
      <c r="HIU157" s="876"/>
      <c r="HIV157" s="876"/>
      <c r="HIW157" s="876"/>
      <c r="HIX157" s="876"/>
      <c r="HIY157" s="875"/>
      <c r="HIZ157" s="876"/>
      <c r="HJA157" s="876"/>
      <c r="HJB157" s="876"/>
      <c r="HJC157" s="876"/>
      <c r="HJD157" s="876"/>
      <c r="HJE157" s="876"/>
      <c r="HJF157" s="876"/>
      <c r="HJG157" s="876"/>
      <c r="HJH157" s="876"/>
      <c r="HJI157" s="876"/>
      <c r="HJJ157" s="876"/>
      <c r="HJK157" s="876"/>
      <c r="HJL157" s="876"/>
      <c r="HJM157" s="876"/>
      <c r="HJN157" s="876"/>
      <c r="HJO157" s="876"/>
      <c r="HJP157" s="876"/>
      <c r="HJQ157" s="876"/>
      <c r="HJR157" s="876"/>
      <c r="HJS157" s="876"/>
      <c r="HJT157" s="876"/>
      <c r="HJU157" s="876"/>
      <c r="HJV157" s="876"/>
      <c r="HJW157" s="876"/>
      <c r="HJX157" s="876"/>
      <c r="HJY157" s="876"/>
      <c r="HJZ157" s="876"/>
      <c r="HKA157" s="876"/>
      <c r="HKB157" s="876"/>
      <c r="HKC157" s="876"/>
      <c r="HKD157" s="875"/>
      <c r="HKE157" s="876"/>
      <c r="HKF157" s="876"/>
      <c r="HKG157" s="876"/>
      <c r="HKH157" s="876"/>
      <c r="HKI157" s="876"/>
      <c r="HKJ157" s="876"/>
      <c r="HKK157" s="876"/>
      <c r="HKL157" s="876"/>
      <c r="HKM157" s="876"/>
      <c r="HKN157" s="876"/>
      <c r="HKO157" s="876"/>
      <c r="HKP157" s="876"/>
      <c r="HKQ157" s="876"/>
      <c r="HKR157" s="876"/>
      <c r="HKS157" s="876"/>
      <c r="HKT157" s="876"/>
      <c r="HKU157" s="876"/>
      <c r="HKV157" s="876"/>
      <c r="HKW157" s="876"/>
      <c r="HKX157" s="876"/>
      <c r="HKY157" s="876"/>
      <c r="HKZ157" s="876"/>
      <c r="HLA157" s="876"/>
      <c r="HLB157" s="876"/>
      <c r="HLC157" s="876"/>
      <c r="HLD157" s="876"/>
      <c r="HLE157" s="876"/>
      <c r="HLF157" s="876"/>
      <c r="HLG157" s="876"/>
      <c r="HLH157" s="876"/>
      <c r="HLI157" s="875"/>
      <c r="HLJ157" s="876"/>
      <c r="HLK157" s="876"/>
      <c r="HLL157" s="876"/>
      <c r="HLM157" s="876"/>
      <c r="HLN157" s="876"/>
      <c r="HLO157" s="876"/>
      <c r="HLP157" s="876"/>
      <c r="HLQ157" s="876"/>
      <c r="HLR157" s="876"/>
      <c r="HLS157" s="876"/>
      <c r="HLT157" s="876"/>
      <c r="HLU157" s="876"/>
      <c r="HLV157" s="876"/>
      <c r="HLW157" s="876"/>
      <c r="HLX157" s="876"/>
      <c r="HLY157" s="876"/>
      <c r="HLZ157" s="876"/>
      <c r="HMA157" s="876"/>
      <c r="HMB157" s="876"/>
      <c r="HMC157" s="876"/>
      <c r="HMD157" s="876"/>
      <c r="HME157" s="876"/>
      <c r="HMF157" s="876"/>
      <c r="HMG157" s="876"/>
      <c r="HMH157" s="876"/>
      <c r="HMI157" s="876"/>
      <c r="HMJ157" s="876"/>
      <c r="HMK157" s="876"/>
      <c r="HML157" s="876"/>
      <c r="HMM157" s="876"/>
      <c r="HMN157" s="875"/>
      <c r="HMO157" s="876"/>
      <c r="HMP157" s="876"/>
      <c r="HMQ157" s="876"/>
      <c r="HMR157" s="876"/>
      <c r="HMS157" s="876"/>
      <c r="HMT157" s="876"/>
      <c r="HMU157" s="876"/>
      <c r="HMV157" s="876"/>
      <c r="HMW157" s="876"/>
      <c r="HMX157" s="876"/>
      <c r="HMY157" s="876"/>
      <c r="HMZ157" s="876"/>
      <c r="HNA157" s="876"/>
      <c r="HNB157" s="876"/>
      <c r="HNC157" s="876"/>
      <c r="HND157" s="876"/>
      <c r="HNE157" s="876"/>
      <c r="HNF157" s="876"/>
      <c r="HNG157" s="876"/>
      <c r="HNH157" s="876"/>
      <c r="HNI157" s="876"/>
      <c r="HNJ157" s="876"/>
      <c r="HNK157" s="876"/>
      <c r="HNL157" s="876"/>
      <c r="HNM157" s="876"/>
      <c r="HNN157" s="876"/>
      <c r="HNO157" s="876"/>
      <c r="HNP157" s="876"/>
      <c r="HNQ157" s="876"/>
      <c r="HNR157" s="876"/>
      <c r="HNS157" s="875"/>
      <c r="HNT157" s="876"/>
      <c r="HNU157" s="876"/>
      <c r="HNV157" s="876"/>
      <c r="HNW157" s="876"/>
      <c r="HNX157" s="876"/>
      <c r="HNY157" s="876"/>
      <c r="HNZ157" s="876"/>
      <c r="HOA157" s="876"/>
      <c r="HOB157" s="876"/>
      <c r="HOC157" s="876"/>
      <c r="HOD157" s="876"/>
      <c r="HOE157" s="876"/>
      <c r="HOF157" s="876"/>
      <c r="HOG157" s="876"/>
      <c r="HOH157" s="876"/>
      <c r="HOI157" s="876"/>
      <c r="HOJ157" s="876"/>
      <c r="HOK157" s="876"/>
      <c r="HOL157" s="876"/>
      <c r="HOM157" s="876"/>
      <c r="HON157" s="876"/>
      <c r="HOO157" s="876"/>
      <c r="HOP157" s="876"/>
      <c r="HOQ157" s="876"/>
      <c r="HOR157" s="876"/>
      <c r="HOS157" s="876"/>
      <c r="HOT157" s="876"/>
      <c r="HOU157" s="876"/>
      <c r="HOV157" s="876"/>
      <c r="HOW157" s="876"/>
      <c r="HOX157" s="875"/>
      <c r="HOY157" s="876"/>
      <c r="HOZ157" s="876"/>
      <c r="HPA157" s="876"/>
      <c r="HPB157" s="876"/>
      <c r="HPC157" s="876"/>
      <c r="HPD157" s="876"/>
      <c r="HPE157" s="876"/>
      <c r="HPF157" s="876"/>
      <c r="HPG157" s="876"/>
      <c r="HPH157" s="876"/>
      <c r="HPI157" s="876"/>
      <c r="HPJ157" s="876"/>
      <c r="HPK157" s="876"/>
      <c r="HPL157" s="876"/>
      <c r="HPM157" s="876"/>
      <c r="HPN157" s="876"/>
      <c r="HPO157" s="876"/>
      <c r="HPP157" s="876"/>
      <c r="HPQ157" s="876"/>
      <c r="HPR157" s="876"/>
      <c r="HPS157" s="876"/>
      <c r="HPT157" s="876"/>
      <c r="HPU157" s="876"/>
      <c r="HPV157" s="876"/>
      <c r="HPW157" s="876"/>
      <c r="HPX157" s="876"/>
      <c r="HPY157" s="876"/>
      <c r="HPZ157" s="876"/>
      <c r="HQA157" s="876"/>
      <c r="HQB157" s="876"/>
      <c r="HQC157" s="875"/>
      <c r="HQD157" s="876"/>
      <c r="HQE157" s="876"/>
      <c r="HQF157" s="876"/>
      <c r="HQG157" s="876"/>
      <c r="HQH157" s="876"/>
      <c r="HQI157" s="876"/>
      <c r="HQJ157" s="876"/>
      <c r="HQK157" s="876"/>
      <c r="HQL157" s="876"/>
      <c r="HQM157" s="876"/>
      <c r="HQN157" s="876"/>
      <c r="HQO157" s="876"/>
      <c r="HQP157" s="876"/>
      <c r="HQQ157" s="876"/>
      <c r="HQR157" s="876"/>
      <c r="HQS157" s="876"/>
      <c r="HQT157" s="876"/>
      <c r="HQU157" s="876"/>
      <c r="HQV157" s="876"/>
      <c r="HQW157" s="876"/>
      <c r="HQX157" s="876"/>
      <c r="HQY157" s="876"/>
      <c r="HQZ157" s="876"/>
      <c r="HRA157" s="876"/>
      <c r="HRB157" s="876"/>
      <c r="HRC157" s="876"/>
      <c r="HRD157" s="876"/>
      <c r="HRE157" s="876"/>
      <c r="HRF157" s="876"/>
      <c r="HRG157" s="876"/>
      <c r="HRH157" s="875"/>
      <c r="HRI157" s="876"/>
      <c r="HRJ157" s="876"/>
      <c r="HRK157" s="876"/>
      <c r="HRL157" s="876"/>
      <c r="HRM157" s="876"/>
      <c r="HRN157" s="876"/>
      <c r="HRO157" s="876"/>
      <c r="HRP157" s="876"/>
      <c r="HRQ157" s="876"/>
      <c r="HRR157" s="876"/>
      <c r="HRS157" s="876"/>
      <c r="HRT157" s="876"/>
      <c r="HRU157" s="876"/>
      <c r="HRV157" s="876"/>
      <c r="HRW157" s="876"/>
      <c r="HRX157" s="876"/>
      <c r="HRY157" s="876"/>
      <c r="HRZ157" s="876"/>
      <c r="HSA157" s="876"/>
      <c r="HSB157" s="876"/>
      <c r="HSC157" s="876"/>
      <c r="HSD157" s="876"/>
      <c r="HSE157" s="876"/>
      <c r="HSF157" s="876"/>
      <c r="HSG157" s="876"/>
      <c r="HSH157" s="876"/>
      <c r="HSI157" s="876"/>
      <c r="HSJ157" s="876"/>
      <c r="HSK157" s="876"/>
      <c r="HSL157" s="876"/>
      <c r="HSM157" s="875"/>
      <c r="HSN157" s="876"/>
      <c r="HSO157" s="876"/>
      <c r="HSP157" s="876"/>
      <c r="HSQ157" s="876"/>
      <c r="HSR157" s="876"/>
      <c r="HSS157" s="876"/>
      <c r="HST157" s="876"/>
      <c r="HSU157" s="876"/>
      <c r="HSV157" s="876"/>
      <c r="HSW157" s="876"/>
      <c r="HSX157" s="876"/>
      <c r="HSY157" s="876"/>
      <c r="HSZ157" s="876"/>
      <c r="HTA157" s="876"/>
      <c r="HTB157" s="876"/>
      <c r="HTC157" s="876"/>
      <c r="HTD157" s="876"/>
      <c r="HTE157" s="876"/>
      <c r="HTF157" s="876"/>
      <c r="HTG157" s="876"/>
      <c r="HTH157" s="876"/>
      <c r="HTI157" s="876"/>
      <c r="HTJ157" s="876"/>
      <c r="HTK157" s="876"/>
      <c r="HTL157" s="876"/>
      <c r="HTM157" s="876"/>
      <c r="HTN157" s="876"/>
      <c r="HTO157" s="876"/>
      <c r="HTP157" s="876"/>
      <c r="HTQ157" s="876"/>
      <c r="HTR157" s="875"/>
      <c r="HTS157" s="876"/>
      <c r="HTT157" s="876"/>
      <c r="HTU157" s="876"/>
      <c r="HTV157" s="876"/>
      <c r="HTW157" s="876"/>
      <c r="HTX157" s="876"/>
      <c r="HTY157" s="876"/>
      <c r="HTZ157" s="876"/>
      <c r="HUA157" s="876"/>
      <c r="HUB157" s="876"/>
      <c r="HUC157" s="876"/>
      <c r="HUD157" s="876"/>
      <c r="HUE157" s="876"/>
      <c r="HUF157" s="876"/>
      <c r="HUG157" s="876"/>
      <c r="HUH157" s="876"/>
      <c r="HUI157" s="876"/>
      <c r="HUJ157" s="876"/>
      <c r="HUK157" s="876"/>
      <c r="HUL157" s="876"/>
      <c r="HUM157" s="876"/>
      <c r="HUN157" s="876"/>
      <c r="HUO157" s="876"/>
      <c r="HUP157" s="876"/>
      <c r="HUQ157" s="876"/>
      <c r="HUR157" s="876"/>
      <c r="HUS157" s="876"/>
      <c r="HUT157" s="876"/>
      <c r="HUU157" s="876"/>
      <c r="HUV157" s="876"/>
      <c r="HUW157" s="875"/>
      <c r="HUX157" s="876"/>
      <c r="HUY157" s="876"/>
      <c r="HUZ157" s="876"/>
      <c r="HVA157" s="876"/>
      <c r="HVB157" s="876"/>
      <c r="HVC157" s="876"/>
      <c r="HVD157" s="876"/>
      <c r="HVE157" s="876"/>
      <c r="HVF157" s="876"/>
      <c r="HVG157" s="876"/>
      <c r="HVH157" s="876"/>
      <c r="HVI157" s="876"/>
      <c r="HVJ157" s="876"/>
      <c r="HVK157" s="876"/>
      <c r="HVL157" s="876"/>
      <c r="HVM157" s="876"/>
      <c r="HVN157" s="876"/>
      <c r="HVO157" s="876"/>
      <c r="HVP157" s="876"/>
      <c r="HVQ157" s="876"/>
      <c r="HVR157" s="876"/>
      <c r="HVS157" s="876"/>
      <c r="HVT157" s="876"/>
      <c r="HVU157" s="876"/>
      <c r="HVV157" s="876"/>
      <c r="HVW157" s="876"/>
      <c r="HVX157" s="876"/>
      <c r="HVY157" s="876"/>
      <c r="HVZ157" s="876"/>
      <c r="HWA157" s="876"/>
      <c r="HWB157" s="875"/>
      <c r="HWC157" s="876"/>
      <c r="HWD157" s="876"/>
      <c r="HWE157" s="876"/>
      <c r="HWF157" s="876"/>
      <c r="HWG157" s="876"/>
      <c r="HWH157" s="876"/>
      <c r="HWI157" s="876"/>
      <c r="HWJ157" s="876"/>
      <c r="HWK157" s="876"/>
      <c r="HWL157" s="876"/>
      <c r="HWM157" s="876"/>
      <c r="HWN157" s="876"/>
      <c r="HWO157" s="876"/>
      <c r="HWP157" s="876"/>
      <c r="HWQ157" s="876"/>
      <c r="HWR157" s="876"/>
      <c r="HWS157" s="876"/>
      <c r="HWT157" s="876"/>
      <c r="HWU157" s="876"/>
      <c r="HWV157" s="876"/>
      <c r="HWW157" s="876"/>
      <c r="HWX157" s="876"/>
      <c r="HWY157" s="876"/>
      <c r="HWZ157" s="876"/>
      <c r="HXA157" s="876"/>
      <c r="HXB157" s="876"/>
      <c r="HXC157" s="876"/>
      <c r="HXD157" s="876"/>
      <c r="HXE157" s="876"/>
      <c r="HXF157" s="876"/>
      <c r="HXG157" s="875"/>
      <c r="HXH157" s="876"/>
      <c r="HXI157" s="876"/>
      <c r="HXJ157" s="876"/>
      <c r="HXK157" s="876"/>
      <c r="HXL157" s="876"/>
      <c r="HXM157" s="876"/>
      <c r="HXN157" s="876"/>
      <c r="HXO157" s="876"/>
      <c r="HXP157" s="876"/>
      <c r="HXQ157" s="876"/>
      <c r="HXR157" s="876"/>
      <c r="HXS157" s="876"/>
      <c r="HXT157" s="876"/>
      <c r="HXU157" s="876"/>
      <c r="HXV157" s="876"/>
      <c r="HXW157" s="876"/>
      <c r="HXX157" s="876"/>
      <c r="HXY157" s="876"/>
      <c r="HXZ157" s="876"/>
      <c r="HYA157" s="876"/>
      <c r="HYB157" s="876"/>
      <c r="HYC157" s="876"/>
      <c r="HYD157" s="876"/>
      <c r="HYE157" s="876"/>
      <c r="HYF157" s="876"/>
      <c r="HYG157" s="876"/>
      <c r="HYH157" s="876"/>
      <c r="HYI157" s="876"/>
      <c r="HYJ157" s="876"/>
      <c r="HYK157" s="876"/>
      <c r="HYL157" s="875"/>
      <c r="HYM157" s="876"/>
      <c r="HYN157" s="876"/>
      <c r="HYO157" s="876"/>
      <c r="HYP157" s="876"/>
      <c r="HYQ157" s="876"/>
      <c r="HYR157" s="876"/>
      <c r="HYS157" s="876"/>
      <c r="HYT157" s="876"/>
      <c r="HYU157" s="876"/>
      <c r="HYV157" s="876"/>
      <c r="HYW157" s="876"/>
      <c r="HYX157" s="876"/>
      <c r="HYY157" s="876"/>
      <c r="HYZ157" s="876"/>
      <c r="HZA157" s="876"/>
      <c r="HZB157" s="876"/>
      <c r="HZC157" s="876"/>
      <c r="HZD157" s="876"/>
      <c r="HZE157" s="876"/>
      <c r="HZF157" s="876"/>
      <c r="HZG157" s="876"/>
      <c r="HZH157" s="876"/>
      <c r="HZI157" s="876"/>
      <c r="HZJ157" s="876"/>
      <c r="HZK157" s="876"/>
      <c r="HZL157" s="876"/>
      <c r="HZM157" s="876"/>
      <c r="HZN157" s="876"/>
      <c r="HZO157" s="876"/>
      <c r="HZP157" s="876"/>
      <c r="HZQ157" s="875"/>
      <c r="HZR157" s="876"/>
      <c r="HZS157" s="876"/>
      <c r="HZT157" s="876"/>
      <c r="HZU157" s="876"/>
      <c r="HZV157" s="876"/>
      <c r="HZW157" s="876"/>
      <c r="HZX157" s="876"/>
      <c r="HZY157" s="876"/>
      <c r="HZZ157" s="876"/>
      <c r="IAA157" s="876"/>
      <c r="IAB157" s="876"/>
      <c r="IAC157" s="876"/>
      <c r="IAD157" s="876"/>
      <c r="IAE157" s="876"/>
      <c r="IAF157" s="876"/>
      <c r="IAG157" s="876"/>
      <c r="IAH157" s="876"/>
      <c r="IAI157" s="876"/>
      <c r="IAJ157" s="876"/>
      <c r="IAK157" s="876"/>
      <c r="IAL157" s="876"/>
      <c r="IAM157" s="876"/>
      <c r="IAN157" s="876"/>
      <c r="IAO157" s="876"/>
      <c r="IAP157" s="876"/>
      <c r="IAQ157" s="876"/>
      <c r="IAR157" s="876"/>
      <c r="IAS157" s="876"/>
      <c r="IAT157" s="876"/>
      <c r="IAU157" s="876"/>
      <c r="IAV157" s="875"/>
      <c r="IAW157" s="876"/>
      <c r="IAX157" s="876"/>
      <c r="IAY157" s="876"/>
      <c r="IAZ157" s="876"/>
      <c r="IBA157" s="876"/>
      <c r="IBB157" s="876"/>
      <c r="IBC157" s="876"/>
      <c r="IBD157" s="876"/>
      <c r="IBE157" s="876"/>
      <c r="IBF157" s="876"/>
      <c r="IBG157" s="876"/>
      <c r="IBH157" s="876"/>
      <c r="IBI157" s="876"/>
      <c r="IBJ157" s="876"/>
      <c r="IBK157" s="876"/>
      <c r="IBL157" s="876"/>
      <c r="IBM157" s="876"/>
      <c r="IBN157" s="876"/>
      <c r="IBO157" s="876"/>
      <c r="IBP157" s="876"/>
      <c r="IBQ157" s="876"/>
      <c r="IBR157" s="876"/>
      <c r="IBS157" s="876"/>
      <c r="IBT157" s="876"/>
      <c r="IBU157" s="876"/>
      <c r="IBV157" s="876"/>
      <c r="IBW157" s="876"/>
      <c r="IBX157" s="876"/>
      <c r="IBY157" s="876"/>
      <c r="IBZ157" s="876"/>
      <c r="ICA157" s="875"/>
      <c r="ICB157" s="876"/>
      <c r="ICC157" s="876"/>
      <c r="ICD157" s="876"/>
      <c r="ICE157" s="876"/>
      <c r="ICF157" s="876"/>
      <c r="ICG157" s="876"/>
      <c r="ICH157" s="876"/>
      <c r="ICI157" s="876"/>
      <c r="ICJ157" s="876"/>
      <c r="ICK157" s="876"/>
      <c r="ICL157" s="876"/>
      <c r="ICM157" s="876"/>
      <c r="ICN157" s="876"/>
      <c r="ICO157" s="876"/>
      <c r="ICP157" s="876"/>
      <c r="ICQ157" s="876"/>
      <c r="ICR157" s="876"/>
      <c r="ICS157" s="876"/>
      <c r="ICT157" s="876"/>
      <c r="ICU157" s="876"/>
      <c r="ICV157" s="876"/>
      <c r="ICW157" s="876"/>
      <c r="ICX157" s="876"/>
      <c r="ICY157" s="876"/>
      <c r="ICZ157" s="876"/>
      <c r="IDA157" s="876"/>
      <c r="IDB157" s="876"/>
      <c r="IDC157" s="876"/>
      <c r="IDD157" s="876"/>
      <c r="IDE157" s="876"/>
      <c r="IDF157" s="875"/>
      <c r="IDG157" s="876"/>
      <c r="IDH157" s="876"/>
      <c r="IDI157" s="876"/>
      <c r="IDJ157" s="876"/>
      <c r="IDK157" s="876"/>
      <c r="IDL157" s="876"/>
      <c r="IDM157" s="876"/>
      <c r="IDN157" s="876"/>
      <c r="IDO157" s="876"/>
      <c r="IDP157" s="876"/>
      <c r="IDQ157" s="876"/>
      <c r="IDR157" s="876"/>
      <c r="IDS157" s="876"/>
      <c r="IDT157" s="876"/>
      <c r="IDU157" s="876"/>
      <c r="IDV157" s="876"/>
      <c r="IDW157" s="876"/>
      <c r="IDX157" s="876"/>
      <c r="IDY157" s="876"/>
      <c r="IDZ157" s="876"/>
      <c r="IEA157" s="876"/>
      <c r="IEB157" s="876"/>
      <c r="IEC157" s="876"/>
      <c r="IED157" s="876"/>
      <c r="IEE157" s="876"/>
      <c r="IEF157" s="876"/>
      <c r="IEG157" s="876"/>
      <c r="IEH157" s="876"/>
      <c r="IEI157" s="876"/>
      <c r="IEJ157" s="876"/>
      <c r="IEK157" s="875"/>
      <c r="IEL157" s="876"/>
      <c r="IEM157" s="876"/>
      <c r="IEN157" s="876"/>
      <c r="IEO157" s="876"/>
      <c r="IEP157" s="876"/>
      <c r="IEQ157" s="876"/>
      <c r="IER157" s="876"/>
      <c r="IES157" s="876"/>
      <c r="IET157" s="876"/>
      <c r="IEU157" s="876"/>
      <c r="IEV157" s="876"/>
      <c r="IEW157" s="876"/>
      <c r="IEX157" s="876"/>
      <c r="IEY157" s="876"/>
      <c r="IEZ157" s="876"/>
      <c r="IFA157" s="876"/>
      <c r="IFB157" s="876"/>
      <c r="IFC157" s="876"/>
      <c r="IFD157" s="876"/>
      <c r="IFE157" s="876"/>
      <c r="IFF157" s="876"/>
      <c r="IFG157" s="876"/>
      <c r="IFH157" s="876"/>
      <c r="IFI157" s="876"/>
      <c r="IFJ157" s="876"/>
      <c r="IFK157" s="876"/>
      <c r="IFL157" s="876"/>
      <c r="IFM157" s="876"/>
      <c r="IFN157" s="876"/>
      <c r="IFO157" s="876"/>
      <c r="IFP157" s="875"/>
      <c r="IFQ157" s="876"/>
      <c r="IFR157" s="876"/>
      <c r="IFS157" s="876"/>
      <c r="IFT157" s="876"/>
      <c r="IFU157" s="876"/>
      <c r="IFV157" s="876"/>
      <c r="IFW157" s="876"/>
      <c r="IFX157" s="876"/>
      <c r="IFY157" s="876"/>
      <c r="IFZ157" s="876"/>
      <c r="IGA157" s="876"/>
      <c r="IGB157" s="876"/>
      <c r="IGC157" s="876"/>
      <c r="IGD157" s="876"/>
      <c r="IGE157" s="876"/>
      <c r="IGF157" s="876"/>
      <c r="IGG157" s="876"/>
      <c r="IGH157" s="876"/>
      <c r="IGI157" s="876"/>
      <c r="IGJ157" s="876"/>
      <c r="IGK157" s="876"/>
      <c r="IGL157" s="876"/>
      <c r="IGM157" s="876"/>
      <c r="IGN157" s="876"/>
      <c r="IGO157" s="876"/>
      <c r="IGP157" s="876"/>
      <c r="IGQ157" s="876"/>
      <c r="IGR157" s="876"/>
      <c r="IGS157" s="876"/>
      <c r="IGT157" s="876"/>
      <c r="IGU157" s="875"/>
      <c r="IGV157" s="876"/>
      <c r="IGW157" s="876"/>
      <c r="IGX157" s="876"/>
      <c r="IGY157" s="876"/>
      <c r="IGZ157" s="876"/>
      <c r="IHA157" s="876"/>
      <c r="IHB157" s="876"/>
      <c r="IHC157" s="876"/>
      <c r="IHD157" s="876"/>
      <c r="IHE157" s="876"/>
      <c r="IHF157" s="876"/>
      <c r="IHG157" s="876"/>
      <c r="IHH157" s="876"/>
      <c r="IHI157" s="876"/>
      <c r="IHJ157" s="876"/>
      <c r="IHK157" s="876"/>
      <c r="IHL157" s="876"/>
      <c r="IHM157" s="876"/>
      <c r="IHN157" s="876"/>
      <c r="IHO157" s="876"/>
      <c r="IHP157" s="876"/>
      <c r="IHQ157" s="876"/>
      <c r="IHR157" s="876"/>
      <c r="IHS157" s="876"/>
      <c r="IHT157" s="876"/>
      <c r="IHU157" s="876"/>
      <c r="IHV157" s="876"/>
      <c r="IHW157" s="876"/>
      <c r="IHX157" s="876"/>
      <c r="IHY157" s="876"/>
      <c r="IHZ157" s="875"/>
      <c r="IIA157" s="876"/>
      <c r="IIB157" s="876"/>
      <c r="IIC157" s="876"/>
      <c r="IID157" s="876"/>
      <c r="IIE157" s="876"/>
      <c r="IIF157" s="876"/>
      <c r="IIG157" s="876"/>
      <c r="IIH157" s="876"/>
      <c r="III157" s="876"/>
      <c r="IIJ157" s="876"/>
      <c r="IIK157" s="876"/>
      <c r="IIL157" s="876"/>
      <c r="IIM157" s="876"/>
      <c r="IIN157" s="876"/>
      <c r="IIO157" s="876"/>
      <c r="IIP157" s="876"/>
      <c r="IIQ157" s="876"/>
      <c r="IIR157" s="876"/>
      <c r="IIS157" s="876"/>
      <c r="IIT157" s="876"/>
      <c r="IIU157" s="876"/>
      <c r="IIV157" s="876"/>
      <c r="IIW157" s="876"/>
      <c r="IIX157" s="876"/>
      <c r="IIY157" s="876"/>
      <c r="IIZ157" s="876"/>
      <c r="IJA157" s="876"/>
      <c r="IJB157" s="876"/>
      <c r="IJC157" s="876"/>
      <c r="IJD157" s="876"/>
      <c r="IJE157" s="875"/>
      <c r="IJF157" s="876"/>
      <c r="IJG157" s="876"/>
      <c r="IJH157" s="876"/>
      <c r="IJI157" s="876"/>
      <c r="IJJ157" s="876"/>
      <c r="IJK157" s="876"/>
      <c r="IJL157" s="876"/>
      <c r="IJM157" s="876"/>
      <c r="IJN157" s="876"/>
      <c r="IJO157" s="876"/>
      <c r="IJP157" s="876"/>
      <c r="IJQ157" s="876"/>
      <c r="IJR157" s="876"/>
      <c r="IJS157" s="876"/>
      <c r="IJT157" s="876"/>
      <c r="IJU157" s="876"/>
      <c r="IJV157" s="876"/>
      <c r="IJW157" s="876"/>
      <c r="IJX157" s="876"/>
      <c r="IJY157" s="876"/>
      <c r="IJZ157" s="876"/>
      <c r="IKA157" s="876"/>
      <c r="IKB157" s="876"/>
      <c r="IKC157" s="876"/>
      <c r="IKD157" s="876"/>
      <c r="IKE157" s="876"/>
      <c r="IKF157" s="876"/>
      <c r="IKG157" s="876"/>
      <c r="IKH157" s="876"/>
      <c r="IKI157" s="876"/>
      <c r="IKJ157" s="875"/>
      <c r="IKK157" s="876"/>
      <c r="IKL157" s="876"/>
      <c r="IKM157" s="876"/>
      <c r="IKN157" s="876"/>
      <c r="IKO157" s="876"/>
      <c r="IKP157" s="876"/>
      <c r="IKQ157" s="876"/>
      <c r="IKR157" s="876"/>
      <c r="IKS157" s="876"/>
      <c r="IKT157" s="876"/>
      <c r="IKU157" s="876"/>
      <c r="IKV157" s="876"/>
      <c r="IKW157" s="876"/>
      <c r="IKX157" s="876"/>
      <c r="IKY157" s="876"/>
      <c r="IKZ157" s="876"/>
      <c r="ILA157" s="876"/>
      <c r="ILB157" s="876"/>
      <c r="ILC157" s="876"/>
      <c r="ILD157" s="876"/>
      <c r="ILE157" s="876"/>
      <c r="ILF157" s="876"/>
      <c r="ILG157" s="876"/>
      <c r="ILH157" s="876"/>
      <c r="ILI157" s="876"/>
      <c r="ILJ157" s="876"/>
      <c r="ILK157" s="876"/>
      <c r="ILL157" s="876"/>
      <c r="ILM157" s="876"/>
      <c r="ILN157" s="876"/>
      <c r="ILO157" s="875"/>
      <c r="ILP157" s="876"/>
      <c r="ILQ157" s="876"/>
      <c r="ILR157" s="876"/>
      <c r="ILS157" s="876"/>
      <c r="ILT157" s="876"/>
      <c r="ILU157" s="876"/>
      <c r="ILV157" s="876"/>
      <c r="ILW157" s="876"/>
      <c r="ILX157" s="876"/>
      <c r="ILY157" s="876"/>
      <c r="ILZ157" s="876"/>
      <c r="IMA157" s="876"/>
      <c r="IMB157" s="876"/>
      <c r="IMC157" s="876"/>
      <c r="IMD157" s="876"/>
      <c r="IME157" s="876"/>
      <c r="IMF157" s="876"/>
      <c r="IMG157" s="876"/>
      <c r="IMH157" s="876"/>
      <c r="IMI157" s="876"/>
      <c r="IMJ157" s="876"/>
      <c r="IMK157" s="876"/>
      <c r="IML157" s="876"/>
      <c r="IMM157" s="876"/>
      <c r="IMN157" s="876"/>
      <c r="IMO157" s="876"/>
      <c r="IMP157" s="876"/>
      <c r="IMQ157" s="876"/>
      <c r="IMR157" s="876"/>
      <c r="IMS157" s="876"/>
      <c r="IMT157" s="875"/>
      <c r="IMU157" s="876"/>
      <c r="IMV157" s="876"/>
      <c r="IMW157" s="876"/>
      <c r="IMX157" s="876"/>
      <c r="IMY157" s="876"/>
      <c r="IMZ157" s="876"/>
      <c r="INA157" s="876"/>
      <c r="INB157" s="876"/>
      <c r="INC157" s="876"/>
      <c r="IND157" s="876"/>
      <c r="INE157" s="876"/>
      <c r="INF157" s="876"/>
      <c r="ING157" s="876"/>
      <c r="INH157" s="876"/>
      <c r="INI157" s="876"/>
      <c r="INJ157" s="876"/>
      <c r="INK157" s="876"/>
      <c r="INL157" s="876"/>
      <c r="INM157" s="876"/>
      <c r="INN157" s="876"/>
      <c r="INO157" s="876"/>
      <c r="INP157" s="876"/>
      <c r="INQ157" s="876"/>
      <c r="INR157" s="876"/>
      <c r="INS157" s="876"/>
      <c r="INT157" s="876"/>
      <c r="INU157" s="876"/>
      <c r="INV157" s="876"/>
      <c r="INW157" s="876"/>
      <c r="INX157" s="876"/>
      <c r="INY157" s="875"/>
      <c r="INZ157" s="876"/>
      <c r="IOA157" s="876"/>
      <c r="IOB157" s="876"/>
      <c r="IOC157" s="876"/>
      <c r="IOD157" s="876"/>
      <c r="IOE157" s="876"/>
      <c r="IOF157" s="876"/>
      <c r="IOG157" s="876"/>
      <c r="IOH157" s="876"/>
      <c r="IOI157" s="876"/>
      <c r="IOJ157" s="876"/>
      <c r="IOK157" s="876"/>
      <c r="IOL157" s="876"/>
      <c r="IOM157" s="876"/>
      <c r="ION157" s="876"/>
      <c r="IOO157" s="876"/>
      <c r="IOP157" s="876"/>
      <c r="IOQ157" s="876"/>
      <c r="IOR157" s="876"/>
      <c r="IOS157" s="876"/>
      <c r="IOT157" s="876"/>
      <c r="IOU157" s="876"/>
      <c r="IOV157" s="876"/>
      <c r="IOW157" s="876"/>
      <c r="IOX157" s="876"/>
      <c r="IOY157" s="876"/>
      <c r="IOZ157" s="876"/>
      <c r="IPA157" s="876"/>
      <c r="IPB157" s="876"/>
      <c r="IPC157" s="876"/>
      <c r="IPD157" s="875"/>
      <c r="IPE157" s="876"/>
      <c r="IPF157" s="876"/>
      <c r="IPG157" s="876"/>
      <c r="IPH157" s="876"/>
      <c r="IPI157" s="876"/>
      <c r="IPJ157" s="876"/>
      <c r="IPK157" s="876"/>
      <c r="IPL157" s="876"/>
      <c r="IPM157" s="876"/>
      <c r="IPN157" s="876"/>
      <c r="IPO157" s="876"/>
      <c r="IPP157" s="876"/>
      <c r="IPQ157" s="876"/>
      <c r="IPR157" s="876"/>
      <c r="IPS157" s="876"/>
      <c r="IPT157" s="876"/>
      <c r="IPU157" s="876"/>
      <c r="IPV157" s="876"/>
      <c r="IPW157" s="876"/>
      <c r="IPX157" s="876"/>
      <c r="IPY157" s="876"/>
      <c r="IPZ157" s="876"/>
      <c r="IQA157" s="876"/>
      <c r="IQB157" s="876"/>
      <c r="IQC157" s="876"/>
      <c r="IQD157" s="876"/>
      <c r="IQE157" s="876"/>
      <c r="IQF157" s="876"/>
      <c r="IQG157" s="876"/>
      <c r="IQH157" s="876"/>
      <c r="IQI157" s="875"/>
      <c r="IQJ157" s="876"/>
      <c r="IQK157" s="876"/>
      <c r="IQL157" s="876"/>
      <c r="IQM157" s="876"/>
      <c r="IQN157" s="876"/>
      <c r="IQO157" s="876"/>
      <c r="IQP157" s="876"/>
      <c r="IQQ157" s="876"/>
      <c r="IQR157" s="876"/>
      <c r="IQS157" s="876"/>
      <c r="IQT157" s="876"/>
      <c r="IQU157" s="876"/>
      <c r="IQV157" s="876"/>
      <c r="IQW157" s="876"/>
      <c r="IQX157" s="876"/>
      <c r="IQY157" s="876"/>
      <c r="IQZ157" s="876"/>
      <c r="IRA157" s="876"/>
      <c r="IRB157" s="876"/>
      <c r="IRC157" s="876"/>
      <c r="IRD157" s="876"/>
      <c r="IRE157" s="876"/>
      <c r="IRF157" s="876"/>
      <c r="IRG157" s="876"/>
      <c r="IRH157" s="876"/>
      <c r="IRI157" s="876"/>
      <c r="IRJ157" s="876"/>
      <c r="IRK157" s="876"/>
      <c r="IRL157" s="876"/>
      <c r="IRM157" s="876"/>
      <c r="IRN157" s="875"/>
      <c r="IRO157" s="876"/>
      <c r="IRP157" s="876"/>
      <c r="IRQ157" s="876"/>
      <c r="IRR157" s="876"/>
      <c r="IRS157" s="876"/>
      <c r="IRT157" s="876"/>
      <c r="IRU157" s="876"/>
      <c r="IRV157" s="876"/>
      <c r="IRW157" s="876"/>
      <c r="IRX157" s="876"/>
      <c r="IRY157" s="876"/>
      <c r="IRZ157" s="876"/>
      <c r="ISA157" s="876"/>
      <c r="ISB157" s="876"/>
      <c r="ISC157" s="876"/>
      <c r="ISD157" s="876"/>
      <c r="ISE157" s="876"/>
      <c r="ISF157" s="876"/>
      <c r="ISG157" s="876"/>
      <c r="ISH157" s="876"/>
      <c r="ISI157" s="876"/>
      <c r="ISJ157" s="876"/>
      <c r="ISK157" s="876"/>
      <c r="ISL157" s="876"/>
      <c r="ISM157" s="876"/>
      <c r="ISN157" s="876"/>
      <c r="ISO157" s="876"/>
      <c r="ISP157" s="876"/>
      <c r="ISQ157" s="876"/>
      <c r="ISR157" s="876"/>
      <c r="ISS157" s="875"/>
      <c r="IST157" s="876"/>
      <c r="ISU157" s="876"/>
      <c r="ISV157" s="876"/>
      <c r="ISW157" s="876"/>
      <c r="ISX157" s="876"/>
      <c r="ISY157" s="876"/>
      <c r="ISZ157" s="876"/>
      <c r="ITA157" s="876"/>
      <c r="ITB157" s="876"/>
      <c r="ITC157" s="876"/>
      <c r="ITD157" s="876"/>
      <c r="ITE157" s="876"/>
      <c r="ITF157" s="876"/>
      <c r="ITG157" s="876"/>
      <c r="ITH157" s="876"/>
      <c r="ITI157" s="876"/>
      <c r="ITJ157" s="876"/>
      <c r="ITK157" s="876"/>
      <c r="ITL157" s="876"/>
      <c r="ITM157" s="876"/>
      <c r="ITN157" s="876"/>
      <c r="ITO157" s="876"/>
      <c r="ITP157" s="876"/>
      <c r="ITQ157" s="876"/>
      <c r="ITR157" s="876"/>
      <c r="ITS157" s="876"/>
      <c r="ITT157" s="876"/>
      <c r="ITU157" s="876"/>
      <c r="ITV157" s="876"/>
      <c r="ITW157" s="876"/>
      <c r="ITX157" s="875"/>
      <c r="ITY157" s="876"/>
      <c r="ITZ157" s="876"/>
      <c r="IUA157" s="876"/>
      <c r="IUB157" s="876"/>
      <c r="IUC157" s="876"/>
      <c r="IUD157" s="876"/>
      <c r="IUE157" s="876"/>
      <c r="IUF157" s="876"/>
      <c r="IUG157" s="876"/>
      <c r="IUH157" s="876"/>
      <c r="IUI157" s="876"/>
      <c r="IUJ157" s="876"/>
      <c r="IUK157" s="876"/>
      <c r="IUL157" s="876"/>
      <c r="IUM157" s="876"/>
      <c r="IUN157" s="876"/>
      <c r="IUO157" s="876"/>
      <c r="IUP157" s="876"/>
      <c r="IUQ157" s="876"/>
      <c r="IUR157" s="876"/>
      <c r="IUS157" s="876"/>
      <c r="IUT157" s="876"/>
      <c r="IUU157" s="876"/>
      <c r="IUV157" s="876"/>
      <c r="IUW157" s="876"/>
      <c r="IUX157" s="876"/>
      <c r="IUY157" s="876"/>
      <c r="IUZ157" s="876"/>
      <c r="IVA157" s="876"/>
      <c r="IVB157" s="876"/>
      <c r="IVC157" s="875"/>
      <c r="IVD157" s="876"/>
      <c r="IVE157" s="876"/>
      <c r="IVF157" s="876"/>
      <c r="IVG157" s="876"/>
      <c r="IVH157" s="876"/>
      <c r="IVI157" s="876"/>
      <c r="IVJ157" s="876"/>
      <c r="IVK157" s="876"/>
      <c r="IVL157" s="876"/>
      <c r="IVM157" s="876"/>
      <c r="IVN157" s="876"/>
      <c r="IVO157" s="876"/>
      <c r="IVP157" s="876"/>
      <c r="IVQ157" s="876"/>
      <c r="IVR157" s="876"/>
      <c r="IVS157" s="876"/>
      <c r="IVT157" s="876"/>
      <c r="IVU157" s="876"/>
      <c r="IVV157" s="876"/>
      <c r="IVW157" s="876"/>
      <c r="IVX157" s="876"/>
      <c r="IVY157" s="876"/>
      <c r="IVZ157" s="876"/>
      <c r="IWA157" s="876"/>
      <c r="IWB157" s="876"/>
      <c r="IWC157" s="876"/>
      <c r="IWD157" s="876"/>
      <c r="IWE157" s="876"/>
      <c r="IWF157" s="876"/>
      <c r="IWG157" s="876"/>
      <c r="IWH157" s="875"/>
      <c r="IWI157" s="876"/>
      <c r="IWJ157" s="876"/>
      <c r="IWK157" s="876"/>
      <c r="IWL157" s="876"/>
      <c r="IWM157" s="876"/>
      <c r="IWN157" s="876"/>
      <c r="IWO157" s="876"/>
      <c r="IWP157" s="876"/>
      <c r="IWQ157" s="876"/>
      <c r="IWR157" s="876"/>
      <c r="IWS157" s="876"/>
      <c r="IWT157" s="876"/>
      <c r="IWU157" s="876"/>
      <c r="IWV157" s="876"/>
      <c r="IWW157" s="876"/>
      <c r="IWX157" s="876"/>
      <c r="IWY157" s="876"/>
      <c r="IWZ157" s="876"/>
      <c r="IXA157" s="876"/>
      <c r="IXB157" s="876"/>
      <c r="IXC157" s="876"/>
      <c r="IXD157" s="876"/>
      <c r="IXE157" s="876"/>
      <c r="IXF157" s="876"/>
      <c r="IXG157" s="876"/>
      <c r="IXH157" s="876"/>
      <c r="IXI157" s="876"/>
      <c r="IXJ157" s="876"/>
      <c r="IXK157" s="876"/>
      <c r="IXL157" s="876"/>
      <c r="IXM157" s="875"/>
      <c r="IXN157" s="876"/>
      <c r="IXO157" s="876"/>
      <c r="IXP157" s="876"/>
      <c r="IXQ157" s="876"/>
      <c r="IXR157" s="876"/>
      <c r="IXS157" s="876"/>
      <c r="IXT157" s="876"/>
      <c r="IXU157" s="876"/>
      <c r="IXV157" s="876"/>
      <c r="IXW157" s="876"/>
      <c r="IXX157" s="876"/>
      <c r="IXY157" s="876"/>
      <c r="IXZ157" s="876"/>
      <c r="IYA157" s="876"/>
      <c r="IYB157" s="876"/>
      <c r="IYC157" s="876"/>
      <c r="IYD157" s="876"/>
      <c r="IYE157" s="876"/>
      <c r="IYF157" s="876"/>
      <c r="IYG157" s="876"/>
      <c r="IYH157" s="876"/>
      <c r="IYI157" s="876"/>
      <c r="IYJ157" s="876"/>
      <c r="IYK157" s="876"/>
      <c r="IYL157" s="876"/>
      <c r="IYM157" s="876"/>
      <c r="IYN157" s="876"/>
      <c r="IYO157" s="876"/>
      <c r="IYP157" s="876"/>
      <c r="IYQ157" s="876"/>
      <c r="IYR157" s="875"/>
      <c r="IYS157" s="876"/>
      <c r="IYT157" s="876"/>
      <c r="IYU157" s="876"/>
      <c r="IYV157" s="876"/>
      <c r="IYW157" s="876"/>
      <c r="IYX157" s="876"/>
      <c r="IYY157" s="876"/>
      <c r="IYZ157" s="876"/>
      <c r="IZA157" s="876"/>
      <c r="IZB157" s="876"/>
      <c r="IZC157" s="876"/>
      <c r="IZD157" s="876"/>
      <c r="IZE157" s="876"/>
      <c r="IZF157" s="876"/>
      <c r="IZG157" s="876"/>
      <c r="IZH157" s="876"/>
      <c r="IZI157" s="876"/>
      <c r="IZJ157" s="876"/>
      <c r="IZK157" s="876"/>
      <c r="IZL157" s="876"/>
      <c r="IZM157" s="876"/>
      <c r="IZN157" s="876"/>
      <c r="IZO157" s="876"/>
      <c r="IZP157" s="876"/>
      <c r="IZQ157" s="876"/>
      <c r="IZR157" s="876"/>
      <c r="IZS157" s="876"/>
      <c r="IZT157" s="876"/>
      <c r="IZU157" s="876"/>
      <c r="IZV157" s="876"/>
      <c r="IZW157" s="875"/>
      <c r="IZX157" s="876"/>
      <c r="IZY157" s="876"/>
      <c r="IZZ157" s="876"/>
      <c r="JAA157" s="876"/>
      <c r="JAB157" s="876"/>
      <c r="JAC157" s="876"/>
      <c r="JAD157" s="876"/>
      <c r="JAE157" s="876"/>
      <c r="JAF157" s="876"/>
      <c r="JAG157" s="876"/>
      <c r="JAH157" s="876"/>
      <c r="JAI157" s="876"/>
      <c r="JAJ157" s="876"/>
      <c r="JAK157" s="876"/>
      <c r="JAL157" s="876"/>
      <c r="JAM157" s="876"/>
      <c r="JAN157" s="876"/>
      <c r="JAO157" s="876"/>
      <c r="JAP157" s="876"/>
      <c r="JAQ157" s="876"/>
      <c r="JAR157" s="876"/>
      <c r="JAS157" s="876"/>
      <c r="JAT157" s="876"/>
      <c r="JAU157" s="876"/>
      <c r="JAV157" s="876"/>
      <c r="JAW157" s="876"/>
      <c r="JAX157" s="876"/>
      <c r="JAY157" s="876"/>
      <c r="JAZ157" s="876"/>
      <c r="JBA157" s="876"/>
      <c r="JBB157" s="875"/>
      <c r="JBC157" s="876"/>
      <c r="JBD157" s="876"/>
      <c r="JBE157" s="876"/>
      <c r="JBF157" s="876"/>
      <c r="JBG157" s="876"/>
      <c r="JBH157" s="876"/>
      <c r="JBI157" s="876"/>
      <c r="JBJ157" s="876"/>
      <c r="JBK157" s="876"/>
      <c r="JBL157" s="876"/>
      <c r="JBM157" s="876"/>
      <c r="JBN157" s="876"/>
      <c r="JBO157" s="876"/>
      <c r="JBP157" s="876"/>
      <c r="JBQ157" s="876"/>
      <c r="JBR157" s="876"/>
      <c r="JBS157" s="876"/>
      <c r="JBT157" s="876"/>
      <c r="JBU157" s="876"/>
      <c r="JBV157" s="876"/>
      <c r="JBW157" s="876"/>
      <c r="JBX157" s="876"/>
      <c r="JBY157" s="876"/>
      <c r="JBZ157" s="876"/>
      <c r="JCA157" s="876"/>
      <c r="JCB157" s="876"/>
      <c r="JCC157" s="876"/>
      <c r="JCD157" s="876"/>
      <c r="JCE157" s="876"/>
      <c r="JCF157" s="876"/>
      <c r="JCG157" s="875"/>
      <c r="JCH157" s="876"/>
      <c r="JCI157" s="876"/>
      <c r="JCJ157" s="876"/>
      <c r="JCK157" s="876"/>
      <c r="JCL157" s="876"/>
      <c r="JCM157" s="876"/>
      <c r="JCN157" s="876"/>
      <c r="JCO157" s="876"/>
      <c r="JCP157" s="876"/>
      <c r="JCQ157" s="876"/>
      <c r="JCR157" s="876"/>
      <c r="JCS157" s="876"/>
      <c r="JCT157" s="876"/>
      <c r="JCU157" s="876"/>
      <c r="JCV157" s="876"/>
      <c r="JCW157" s="876"/>
      <c r="JCX157" s="876"/>
      <c r="JCY157" s="876"/>
      <c r="JCZ157" s="876"/>
      <c r="JDA157" s="876"/>
      <c r="JDB157" s="876"/>
      <c r="JDC157" s="876"/>
      <c r="JDD157" s="876"/>
      <c r="JDE157" s="876"/>
      <c r="JDF157" s="876"/>
      <c r="JDG157" s="876"/>
      <c r="JDH157" s="876"/>
      <c r="JDI157" s="876"/>
      <c r="JDJ157" s="876"/>
      <c r="JDK157" s="876"/>
      <c r="JDL157" s="875"/>
      <c r="JDM157" s="876"/>
      <c r="JDN157" s="876"/>
      <c r="JDO157" s="876"/>
      <c r="JDP157" s="876"/>
      <c r="JDQ157" s="876"/>
      <c r="JDR157" s="876"/>
      <c r="JDS157" s="876"/>
      <c r="JDT157" s="876"/>
      <c r="JDU157" s="876"/>
      <c r="JDV157" s="876"/>
      <c r="JDW157" s="876"/>
      <c r="JDX157" s="876"/>
      <c r="JDY157" s="876"/>
      <c r="JDZ157" s="876"/>
      <c r="JEA157" s="876"/>
      <c r="JEB157" s="876"/>
      <c r="JEC157" s="876"/>
      <c r="JED157" s="876"/>
      <c r="JEE157" s="876"/>
      <c r="JEF157" s="876"/>
      <c r="JEG157" s="876"/>
      <c r="JEH157" s="876"/>
      <c r="JEI157" s="876"/>
      <c r="JEJ157" s="876"/>
      <c r="JEK157" s="876"/>
      <c r="JEL157" s="876"/>
      <c r="JEM157" s="876"/>
      <c r="JEN157" s="876"/>
      <c r="JEO157" s="876"/>
      <c r="JEP157" s="876"/>
      <c r="JEQ157" s="875"/>
      <c r="JER157" s="876"/>
      <c r="JES157" s="876"/>
      <c r="JET157" s="876"/>
      <c r="JEU157" s="876"/>
      <c r="JEV157" s="876"/>
      <c r="JEW157" s="876"/>
      <c r="JEX157" s="876"/>
      <c r="JEY157" s="876"/>
      <c r="JEZ157" s="876"/>
      <c r="JFA157" s="876"/>
      <c r="JFB157" s="876"/>
      <c r="JFC157" s="876"/>
      <c r="JFD157" s="876"/>
      <c r="JFE157" s="876"/>
      <c r="JFF157" s="876"/>
      <c r="JFG157" s="876"/>
      <c r="JFH157" s="876"/>
      <c r="JFI157" s="876"/>
      <c r="JFJ157" s="876"/>
      <c r="JFK157" s="876"/>
      <c r="JFL157" s="876"/>
      <c r="JFM157" s="876"/>
      <c r="JFN157" s="876"/>
      <c r="JFO157" s="876"/>
      <c r="JFP157" s="876"/>
      <c r="JFQ157" s="876"/>
      <c r="JFR157" s="876"/>
      <c r="JFS157" s="876"/>
      <c r="JFT157" s="876"/>
      <c r="JFU157" s="876"/>
      <c r="JFV157" s="875"/>
      <c r="JFW157" s="876"/>
      <c r="JFX157" s="876"/>
      <c r="JFY157" s="876"/>
      <c r="JFZ157" s="876"/>
      <c r="JGA157" s="876"/>
      <c r="JGB157" s="876"/>
      <c r="JGC157" s="876"/>
      <c r="JGD157" s="876"/>
      <c r="JGE157" s="876"/>
      <c r="JGF157" s="876"/>
      <c r="JGG157" s="876"/>
      <c r="JGH157" s="876"/>
      <c r="JGI157" s="876"/>
      <c r="JGJ157" s="876"/>
      <c r="JGK157" s="876"/>
      <c r="JGL157" s="876"/>
      <c r="JGM157" s="876"/>
      <c r="JGN157" s="876"/>
      <c r="JGO157" s="876"/>
      <c r="JGP157" s="876"/>
      <c r="JGQ157" s="876"/>
      <c r="JGR157" s="876"/>
      <c r="JGS157" s="876"/>
      <c r="JGT157" s="876"/>
      <c r="JGU157" s="876"/>
      <c r="JGV157" s="876"/>
      <c r="JGW157" s="876"/>
      <c r="JGX157" s="876"/>
      <c r="JGY157" s="876"/>
      <c r="JGZ157" s="876"/>
      <c r="JHA157" s="875"/>
      <c r="JHB157" s="876"/>
      <c r="JHC157" s="876"/>
      <c r="JHD157" s="876"/>
      <c r="JHE157" s="876"/>
      <c r="JHF157" s="876"/>
      <c r="JHG157" s="876"/>
      <c r="JHH157" s="876"/>
      <c r="JHI157" s="876"/>
      <c r="JHJ157" s="876"/>
      <c r="JHK157" s="876"/>
      <c r="JHL157" s="876"/>
      <c r="JHM157" s="876"/>
      <c r="JHN157" s="876"/>
      <c r="JHO157" s="876"/>
      <c r="JHP157" s="876"/>
      <c r="JHQ157" s="876"/>
      <c r="JHR157" s="876"/>
      <c r="JHS157" s="876"/>
      <c r="JHT157" s="876"/>
      <c r="JHU157" s="876"/>
      <c r="JHV157" s="876"/>
      <c r="JHW157" s="876"/>
      <c r="JHX157" s="876"/>
      <c r="JHY157" s="876"/>
      <c r="JHZ157" s="876"/>
      <c r="JIA157" s="876"/>
      <c r="JIB157" s="876"/>
      <c r="JIC157" s="876"/>
      <c r="JID157" s="876"/>
      <c r="JIE157" s="876"/>
      <c r="JIF157" s="875"/>
      <c r="JIG157" s="876"/>
      <c r="JIH157" s="876"/>
      <c r="JII157" s="876"/>
      <c r="JIJ157" s="876"/>
      <c r="JIK157" s="876"/>
      <c r="JIL157" s="876"/>
      <c r="JIM157" s="876"/>
      <c r="JIN157" s="876"/>
      <c r="JIO157" s="876"/>
      <c r="JIP157" s="876"/>
      <c r="JIQ157" s="876"/>
      <c r="JIR157" s="876"/>
      <c r="JIS157" s="876"/>
      <c r="JIT157" s="876"/>
      <c r="JIU157" s="876"/>
      <c r="JIV157" s="876"/>
      <c r="JIW157" s="876"/>
      <c r="JIX157" s="876"/>
      <c r="JIY157" s="876"/>
      <c r="JIZ157" s="876"/>
      <c r="JJA157" s="876"/>
      <c r="JJB157" s="876"/>
      <c r="JJC157" s="876"/>
      <c r="JJD157" s="876"/>
      <c r="JJE157" s="876"/>
      <c r="JJF157" s="876"/>
      <c r="JJG157" s="876"/>
      <c r="JJH157" s="876"/>
      <c r="JJI157" s="876"/>
      <c r="JJJ157" s="876"/>
      <c r="JJK157" s="875"/>
      <c r="JJL157" s="876"/>
      <c r="JJM157" s="876"/>
      <c r="JJN157" s="876"/>
      <c r="JJO157" s="876"/>
      <c r="JJP157" s="876"/>
      <c r="JJQ157" s="876"/>
      <c r="JJR157" s="876"/>
      <c r="JJS157" s="876"/>
      <c r="JJT157" s="876"/>
      <c r="JJU157" s="876"/>
      <c r="JJV157" s="876"/>
      <c r="JJW157" s="876"/>
      <c r="JJX157" s="876"/>
      <c r="JJY157" s="876"/>
      <c r="JJZ157" s="876"/>
      <c r="JKA157" s="876"/>
      <c r="JKB157" s="876"/>
      <c r="JKC157" s="876"/>
      <c r="JKD157" s="876"/>
      <c r="JKE157" s="876"/>
      <c r="JKF157" s="876"/>
      <c r="JKG157" s="876"/>
      <c r="JKH157" s="876"/>
      <c r="JKI157" s="876"/>
      <c r="JKJ157" s="876"/>
      <c r="JKK157" s="876"/>
      <c r="JKL157" s="876"/>
      <c r="JKM157" s="876"/>
      <c r="JKN157" s="876"/>
      <c r="JKO157" s="876"/>
      <c r="JKP157" s="875"/>
      <c r="JKQ157" s="876"/>
      <c r="JKR157" s="876"/>
      <c r="JKS157" s="876"/>
      <c r="JKT157" s="876"/>
      <c r="JKU157" s="876"/>
      <c r="JKV157" s="876"/>
      <c r="JKW157" s="876"/>
      <c r="JKX157" s="876"/>
      <c r="JKY157" s="876"/>
      <c r="JKZ157" s="876"/>
      <c r="JLA157" s="876"/>
      <c r="JLB157" s="876"/>
      <c r="JLC157" s="876"/>
      <c r="JLD157" s="876"/>
      <c r="JLE157" s="876"/>
      <c r="JLF157" s="876"/>
      <c r="JLG157" s="876"/>
      <c r="JLH157" s="876"/>
      <c r="JLI157" s="876"/>
      <c r="JLJ157" s="876"/>
      <c r="JLK157" s="876"/>
      <c r="JLL157" s="876"/>
      <c r="JLM157" s="876"/>
      <c r="JLN157" s="876"/>
      <c r="JLO157" s="876"/>
      <c r="JLP157" s="876"/>
      <c r="JLQ157" s="876"/>
      <c r="JLR157" s="876"/>
      <c r="JLS157" s="876"/>
      <c r="JLT157" s="876"/>
      <c r="JLU157" s="875"/>
      <c r="JLV157" s="876"/>
      <c r="JLW157" s="876"/>
      <c r="JLX157" s="876"/>
      <c r="JLY157" s="876"/>
      <c r="JLZ157" s="876"/>
      <c r="JMA157" s="876"/>
      <c r="JMB157" s="876"/>
      <c r="JMC157" s="876"/>
      <c r="JMD157" s="876"/>
      <c r="JME157" s="876"/>
      <c r="JMF157" s="876"/>
      <c r="JMG157" s="876"/>
      <c r="JMH157" s="876"/>
      <c r="JMI157" s="876"/>
      <c r="JMJ157" s="876"/>
      <c r="JMK157" s="876"/>
      <c r="JML157" s="876"/>
      <c r="JMM157" s="876"/>
      <c r="JMN157" s="876"/>
      <c r="JMO157" s="876"/>
      <c r="JMP157" s="876"/>
      <c r="JMQ157" s="876"/>
      <c r="JMR157" s="876"/>
      <c r="JMS157" s="876"/>
      <c r="JMT157" s="876"/>
      <c r="JMU157" s="876"/>
      <c r="JMV157" s="876"/>
      <c r="JMW157" s="876"/>
      <c r="JMX157" s="876"/>
      <c r="JMY157" s="876"/>
      <c r="JMZ157" s="875"/>
      <c r="JNA157" s="876"/>
      <c r="JNB157" s="876"/>
      <c r="JNC157" s="876"/>
      <c r="JND157" s="876"/>
      <c r="JNE157" s="876"/>
      <c r="JNF157" s="876"/>
      <c r="JNG157" s="876"/>
      <c r="JNH157" s="876"/>
      <c r="JNI157" s="876"/>
      <c r="JNJ157" s="876"/>
      <c r="JNK157" s="876"/>
      <c r="JNL157" s="876"/>
      <c r="JNM157" s="876"/>
      <c r="JNN157" s="876"/>
      <c r="JNO157" s="876"/>
      <c r="JNP157" s="876"/>
      <c r="JNQ157" s="876"/>
      <c r="JNR157" s="876"/>
      <c r="JNS157" s="876"/>
      <c r="JNT157" s="876"/>
      <c r="JNU157" s="876"/>
      <c r="JNV157" s="876"/>
      <c r="JNW157" s="876"/>
      <c r="JNX157" s="876"/>
      <c r="JNY157" s="876"/>
      <c r="JNZ157" s="876"/>
      <c r="JOA157" s="876"/>
      <c r="JOB157" s="876"/>
      <c r="JOC157" s="876"/>
      <c r="JOD157" s="876"/>
      <c r="JOE157" s="875"/>
      <c r="JOF157" s="876"/>
      <c r="JOG157" s="876"/>
      <c r="JOH157" s="876"/>
      <c r="JOI157" s="876"/>
      <c r="JOJ157" s="876"/>
      <c r="JOK157" s="876"/>
      <c r="JOL157" s="876"/>
      <c r="JOM157" s="876"/>
      <c r="JON157" s="876"/>
      <c r="JOO157" s="876"/>
      <c r="JOP157" s="876"/>
      <c r="JOQ157" s="876"/>
      <c r="JOR157" s="876"/>
      <c r="JOS157" s="876"/>
      <c r="JOT157" s="876"/>
      <c r="JOU157" s="876"/>
      <c r="JOV157" s="876"/>
      <c r="JOW157" s="876"/>
      <c r="JOX157" s="876"/>
      <c r="JOY157" s="876"/>
      <c r="JOZ157" s="876"/>
      <c r="JPA157" s="876"/>
      <c r="JPB157" s="876"/>
      <c r="JPC157" s="876"/>
      <c r="JPD157" s="876"/>
      <c r="JPE157" s="876"/>
      <c r="JPF157" s="876"/>
      <c r="JPG157" s="876"/>
      <c r="JPH157" s="876"/>
      <c r="JPI157" s="876"/>
      <c r="JPJ157" s="875"/>
      <c r="JPK157" s="876"/>
      <c r="JPL157" s="876"/>
      <c r="JPM157" s="876"/>
      <c r="JPN157" s="876"/>
      <c r="JPO157" s="876"/>
      <c r="JPP157" s="876"/>
      <c r="JPQ157" s="876"/>
      <c r="JPR157" s="876"/>
      <c r="JPS157" s="876"/>
      <c r="JPT157" s="876"/>
      <c r="JPU157" s="876"/>
      <c r="JPV157" s="876"/>
      <c r="JPW157" s="876"/>
      <c r="JPX157" s="876"/>
      <c r="JPY157" s="876"/>
      <c r="JPZ157" s="876"/>
      <c r="JQA157" s="876"/>
      <c r="JQB157" s="876"/>
      <c r="JQC157" s="876"/>
      <c r="JQD157" s="876"/>
      <c r="JQE157" s="876"/>
      <c r="JQF157" s="876"/>
      <c r="JQG157" s="876"/>
      <c r="JQH157" s="876"/>
      <c r="JQI157" s="876"/>
      <c r="JQJ157" s="876"/>
      <c r="JQK157" s="876"/>
      <c r="JQL157" s="876"/>
      <c r="JQM157" s="876"/>
      <c r="JQN157" s="876"/>
      <c r="JQO157" s="875"/>
      <c r="JQP157" s="876"/>
      <c r="JQQ157" s="876"/>
      <c r="JQR157" s="876"/>
      <c r="JQS157" s="876"/>
      <c r="JQT157" s="876"/>
      <c r="JQU157" s="876"/>
      <c r="JQV157" s="876"/>
      <c r="JQW157" s="876"/>
      <c r="JQX157" s="876"/>
      <c r="JQY157" s="876"/>
      <c r="JQZ157" s="876"/>
      <c r="JRA157" s="876"/>
      <c r="JRB157" s="876"/>
      <c r="JRC157" s="876"/>
      <c r="JRD157" s="876"/>
      <c r="JRE157" s="876"/>
      <c r="JRF157" s="876"/>
      <c r="JRG157" s="876"/>
      <c r="JRH157" s="876"/>
      <c r="JRI157" s="876"/>
      <c r="JRJ157" s="876"/>
      <c r="JRK157" s="876"/>
      <c r="JRL157" s="876"/>
      <c r="JRM157" s="876"/>
      <c r="JRN157" s="876"/>
      <c r="JRO157" s="876"/>
      <c r="JRP157" s="876"/>
      <c r="JRQ157" s="876"/>
      <c r="JRR157" s="876"/>
      <c r="JRS157" s="876"/>
      <c r="JRT157" s="875"/>
      <c r="JRU157" s="876"/>
      <c r="JRV157" s="876"/>
      <c r="JRW157" s="876"/>
      <c r="JRX157" s="876"/>
      <c r="JRY157" s="876"/>
      <c r="JRZ157" s="876"/>
      <c r="JSA157" s="876"/>
      <c r="JSB157" s="876"/>
      <c r="JSC157" s="876"/>
      <c r="JSD157" s="876"/>
      <c r="JSE157" s="876"/>
      <c r="JSF157" s="876"/>
      <c r="JSG157" s="876"/>
      <c r="JSH157" s="876"/>
      <c r="JSI157" s="876"/>
      <c r="JSJ157" s="876"/>
      <c r="JSK157" s="876"/>
      <c r="JSL157" s="876"/>
      <c r="JSM157" s="876"/>
      <c r="JSN157" s="876"/>
      <c r="JSO157" s="876"/>
      <c r="JSP157" s="876"/>
      <c r="JSQ157" s="876"/>
      <c r="JSR157" s="876"/>
      <c r="JSS157" s="876"/>
      <c r="JST157" s="876"/>
      <c r="JSU157" s="876"/>
      <c r="JSV157" s="876"/>
      <c r="JSW157" s="876"/>
      <c r="JSX157" s="876"/>
      <c r="JSY157" s="875"/>
      <c r="JSZ157" s="876"/>
      <c r="JTA157" s="876"/>
      <c r="JTB157" s="876"/>
      <c r="JTC157" s="876"/>
      <c r="JTD157" s="876"/>
      <c r="JTE157" s="876"/>
      <c r="JTF157" s="876"/>
      <c r="JTG157" s="876"/>
      <c r="JTH157" s="876"/>
      <c r="JTI157" s="876"/>
      <c r="JTJ157" s="876"/>
      <c r="JTK157" s="876"/>
      <c r="JTL157" s="876"/>
      <c r="JTM157" s="876"/>
      <c r="JTN157" s="876"/>
      <c r="JTO157" s="876"/>
      <c r="JTP157" s="876"/>
      <c r="JTQ157" s="876"/>
      <c r="JTR157" s="876"/>
      <c r="JTS157" s="876"/>
      <c r="JTT157" s="876"/>
      <c r="JTU157" s="876"/>
      <c r="JTV157" s="876"/>
      <c r="JTW157" s="876"/>
      <c r="JTX157" s="876"/>
      <c r="JTY157" s="876"/>
      <c r="JTZ157" s="876"/>
      <c r="JUA157" s="876"/>
      <c r="JUB157" s="876"/>
      <c r="JUC157" s="876"/>
      <c r="JUD157" s="875"/>
      <c r="JUE157" s="876"/>
      <c r="JUF157" s="876"/>
      <c r="JUG157" s="876"/>
      <c r="JUH157" s="876"/>
      <c r="JUI157" s="876"/>
      <c r="JUJ157" s="876"/>
      <c r="JUK157" s="876"/>
      <c r="JUL157" s="876"/>
      <c r="JUM157" s="876"/>
      <c r="JUN157" s="876"/>
      <c r="JUO157" s="876"/>
      <c r="JUP157" s="876"/>
      <c r="JUQ157" s="876"/>
      <c r="JUR157" s="876"/>
      <c r="JUS157" s="876"/>
      <c r="JUT157" s="876"/>
      <c r="JUU157" s="876"/>
      <c r="JUV157" s="876"/>
      <c r="JUW157" s="876"/>
      <c r="JUX157" s="876"/>
      <c r="JUY157" s="876"/>
      <c r="JUZ157" s="876"/>
      <c r="JVA157" s="876"/>
      <c r="JVB157" s="876"/>
      <c r="JVC157" s="876"/>
      <c r="JVD157" s="876"/>
      <c r="JVE157" s="876"/>
      <c r="JVF157" s="876"/>
      <c r="JVG157" s="876"/>
      <c r="JVH157" s="876"/>
      <c r="JVI157" s="875"/>
      <c r="JVJ157" s="876"/>
      <c r="JVK157" s="876"/>
      <c r="JVL157" s="876"/>
      <c r="JVM157" s="876"/>
      <c r="JVN157" s="876"/>
      <c r="JVO157" s="876"/>
      <c r="JVP157" s="876"/>
      <c r="JVQ157" s="876"/>
      <c r="JVR157" s="876"/>
      <c r="JVS157" s="876"/>
      <c r="JVT157" s="876"/>
      <c r="JVU157" s="876"/>
      <c r="JVV157" s="876"/>
      <c r="JVW157" s="876"/>
      <c r="JVX157" s="876"/>
      <c r="JVY157" s="876"/>
      <c r="JVZ157" s="876"/>
      <c r="JWA157" s="876"/>
      <c r="JWB157" s="876"/>
      <c r="JWC157" s="876"/>
      <c r="JWD157" s="876"/>
      <c r="JWE157" s="876"/>
      <c r="JWF157" s="876"/>
      <c r="JWG157" s="876"/>
      <c r="JWH157" s="876"/>
      <c r="JWI157" s="876"/>
      <c r="JWJ157" s="876"/>
      <c r="JWK157" s="876"/>
      <c r="JWL157" s="876"/>
      <c r="JWM157" s="876"/>
      <c r="JWN157" s="875"/>
      <c r="JWO157" s="876"/>
      <c r="JWP157" s="876"/>
      <c r="JWQ157" s="876"/>
      <c r="JWR157" s="876"/>
      <c r="JWS157" s="876"/>
      <c r="JWT157" s="876"/>
      <c r="JWU157" s="876"/>
      <c r="JWV157" s="876"/>
      <c r="JWW157" s="876"/>
      <c r="JWX157" s="876"/>
      <c r="JWY157" s="876"/>
      <c r="JWZ157" s="876"/>
      <c r="JXA157" s="876"/>
      <c r="JXB157" s="876"/>
      <c r="JXC157" s="876"/>
      <c r="JXD157" s="876"/>
      <c r="JXE157" s="876"/>
      <c r="JXF157" s="876"/>
      <c r="JXG157" s="876"/>
      <c r="JXH157" s="876"/>
      <c r="JXI157" s="876"/>
      <c r="JXJ157" s="876"/>
      <c r="JXK157" s="876"/>
      <c r="JXL157" s="876"/>
      <c r="JXM157" s="876"/>
      <c r="JXN157" s="876"/>
      <c r="JXO157" s="876"/>
      <c r="JXP157" s="876"/>
      <c r="JXQ157" s="876"/>
      <c r="JXR157" s="876"/>
      <c r="JXS157" s="875"/>
      <c r="JXT157" s="876"/>
      <c r="JXU157" s="876"/>
      <c r="JXV157" s="876"/>
      <c r="JXW157" s="876"/>
      <c r="JXX157" s="876"/>
      <c r="JXY157" s="876"/>
      <c r="JXZ157" s="876"/>
      <c r="JYA157" s="876"/>
      <c r="JYB157" s="876"/>
      <c r="JYC157" s="876"/>
      <c r="JYD157" s="876"/>
      <c r="JYE157" s="876"/>
      <c r="JYF157" s="876"/>
      <c r="JYG157" s="876"/>
      <c r="JYH157" s="876"/>
      <c r="JYI157" s="876"/>
      <c r="JYJ157" s="876"/>
      <c r="JYK157" s="876"/>
      <c r="JYL157" s="876"/>
      <c r="JYM157" s="876"/>
      <c r="JYN157" s="876"/>
      <c r="JYO157" s="876"/>
      <c r="JYP157" s="876"/>
      <c r="JYQ157" s="876"/>
      <c r="JYR157" s="876"/>
      <c r="JYS157" s="876"/>
      <c r="JYT157" s="876"/>
      <c r="JYU157" s="876"/>
      <c r="JYV157" s="876"/>
      <c r="JYW157" s="876"/>
      <c r="JYX157" s="875"/>
      <c r="JYY157" s="876"/>
      <c r="JYZ157" s="876"/>
      <c r="JZA157" s="876"/>
      <c r="JZB157" s="876"/>
      <c r="JZC157" s="876"/>
      <c r="JZD157" s="876"/>
      <c r="JZE157" s="876"/>
      <c r="JZF157" s="876"/>
      <c r="JZG157" s="876"/>
      <c r="JZH157" s="876"/>
      <c r="JZI157" s="876"/>
      <c r="JZJ157" s="876"/>
      <c r="JZK157" s="876"/>
      <c r="JZL157" s="876"/>
      <c r="JZM157" s="876"/>
      <c r="JZN157" s="876"/>
      <c r="JZO157" s="876"/>
      <c r="JZP157" s="876"/>
      <c r="JZQ157" s="876"/>
      <c r="JZR157" s="876"/>
      <c r="JZS157" s="876"/>
      <c r="JZT157" s="876"/>
      <c r="JZU157" s="876"/>
      <c r="JZV157" s="876"/>
      <c r="JZW157" s="876"/>
      <c r="JZX157" s="876"/>
      <c r="JZY157" s="876"/>
      <c r="JZZ157" s="876"/>
      <c r="KAA157" s="876"/>
      <c r="KAB157" s="876"/>
      <c r="KAC157" s="875"/>
      <c r="KAD157" s="876"/>
      <c r="KAE157" s="876"/>
      <c r="KAF157" s="876"/>
      <c r="KAG157" s="876"/>
      <c r="KAH157" s="876"/>
      <c r="KAI157" s="876"/>
      <c r="KAJ157" s="876"/>
      <c r="KAK157" s="876"/>
      <c r="KAL157" s="876"/>
      <c r="KAM157" s="876"/>
      <c r="KAN157" s="876"/>
      <c r="KAO157" s="876"/>
      <c r="KAP157" s="876"/>
      <c r="KAQ157" s="876"/>
      <c r="KAR157" s="876"/>
      <c r="KAS157" s="876"/>
      <c r="KAT157" s="876"/>
      <c r="KAU157" s="876"/>
      <c r="KAV157" s="876"/>
      <c r="KAW157" s="876"/>
      <c r="KAX157" s="876"/>
      <c r="KAY157" s="876"/>
      <c r="KAZ157" s="876"/>
      <c r="KBA157" s="876"/>
      <c r="KBB157" s="876"/>
      <c r="KBC157" s="876"/>
      <c r="KBD157" s="876"/>
      <c r="KBE157" s="876"/>
      <c r="KBF157" s="876"/>
      <c r="KBG157" s="876"/>
      <c r="KBH157" s="875"/>
      <c r="KBI157" s="876"/>
      <c r="KBJ157" s="876"/>
      <c r="KBK157" s="876"/>
      <c r="KBL157" s="876"/>
      <c r="KBM157" s="876"/>
      <c r="KBN157" s="876"/>
      <c r="KBO157" s="876"/>
      <c r="KBP157" s="876"/>
      <c r="KBQ157" s="876"/>
      <c r="KBR157" s="876"/>
      <c r="KBS157" s="876"/>
      <c r="KBT157" s="876"/>
      <c r="KBU157" s="876"/>
      <c r="KBV157" s="876"/>
      <c r="KBW157" s="876"/>
      <c r="KBX157" s="876"/>
      <c r="KBY157" s="876"/>
      <c r="KBZ157" s="876"/>
      <c r="KCA157" s="876"/>
      <c r="KCB157" s="876"/>
      <c r="KCC157" s="876"/>
      <c r="KCD157" s="876"/>
      <c r="KCE157" s="876"/>
      <c r="KCF157" s="876"/>
      <c r="KCG157" s="876"/>
      <c r="KCH157" s="876"/>
      <c r="KCI157" s="876"/>
      <c r="KCJ157" s="876"/>
      <c r="KCK157" s="876"/>
      <c r="KCL157" s="876"/>
      <c r="KCM157" s="875"/>
      <c r="KCN157" s="876"/>
      <c r="KCO157" s="876"/>
      <c r="KCP157" s="876"/>
      <c r="KCQ157" s="876"/>
      <c r="KCR157" s="876"/>
      <c r="KCS157" s="876"/>
      <c r="KCT157" s="876"/>
      <c r="KCU157" s="876"/>
      <c r="KCV157" s="876"/>
      <c r="KCW157" s="876"/>
      <c r="KCX157" s="876"/>
      <c r="KCY157" s="876"/>
      <c r="KCZ157" s="876"/>
      <c r="KDA157" s="876"/>
      <c r="KDB157" s="876"/>
      <c r="KDC157" s="876"/>
      <c r="KDD157" s="876"/>
      <c r="KDE157" s="876"/>
      <c r="KDF157" s="876"/>
      <c r="KDG157" s="876"/>
      <c r="KDH157" s="876"/>
      <c r="KDI157" s="876"/>
      <c r="KDJ157" s="876"/>
      <c r="KDK157" s="876"/>
      <c r="KDL157" s="876"/>
      <c r="KDM157" s="876"/>
      <c r="KDN157" s="876"/>
      <c r="KDO157" s="876"/>
      <c r="KDP157" s="876"/>
      <c r="KDQ157" s="876"/>
      <c r="KDR157" s="875"/>
      <c r="KDS157" s="876"/>
      <c r="KDT157" s="876"/>
      <c r="KDU157" s="876"/>
      <c r="KDV157" s="876"/>
      <c r="KDW157" s="876"/>
      <c r="KDX157" s="876"/>
      <c r="KDY157" s="876"/>
      <c r="KDZ157" s="876"/>
      <c r="KEA157" s="876"/>
      <c r="KEB157" s="876"/>
      <c r="KEC157" s="876"/>
      <c r="KED157" s="876"/>
      <c r="KEE157" s="876"/>
      <c r="KEF157" s="876"/>
      <c r="KEG157" s="876"/>
      <c r="KEH157" s="876"/>
      <c r="KEI157" s="876"/>
      <c r="KEJ157" s="876"/>
      <c r="KEK157" s="876"/>
      <c r="KEL157" s="876"/>
      <c r="KEM157" s="876"/>
      <c r="KEN157" s="876"/>
      <c r="KEO157" s="876"/>
      <c r="KEP157" s="876"/>
      <c r="KEQ157" s="876"/>
      <c r="KER157" s="876"/>
      <c r="KES157" s="876"/>
      <c r="KET157" s="876"/>
      <c r="KEU157" s="876"/>
      <c r="KEV157" s="876"/>
      <c r="KEW157" s="875"/>
      <c r="KEX157" s="876"/>
      <c r="KEY157" s="876"/>
      <c r="KEZ157" s="876"/>
      <c r="KFA157" s="876"/>
      <c r="KFB157" s="876"/>
      <c r="KFC157" s="876"/>
      <c r="KFD157" s="876"/>
      <c r="KFE157" s="876"/>
      <c r="KFF157" s="876"/>
      <c r="KFG157" s="876"/>
      <c r="KFH157" s="876"/>
      <c r="KFI157" s="876"/>
      <c r="KFJ157" s="876"/>
      <c r="KFK157" s="876"/>
      <c r="KFL157" s="876"/>
      <c r="KFM157" s="876"/>
      <c r="KFN157" s="876"/>
      <c r="KFO157" s="876"/>
      <c r="KFP157" s="876"/>
      <c r="KFQ157" s="876"/>
      <c r="KFR157" s="876"/>
      <c r="KFS157" s="876"/>
      <c r="KFT157" s="876"/>
      <c r="KFU157" s="876"/>
      <c r="KFV157" s="876"/>
      <c r="KFW157" s="876"/>
      <c r="KFX157" s="876"/>
      <c r="KFY157" s="876"/>
      <c r="KFZ157" s="876"/>
      <c r="KGA157" s="876"/>
      <c r="KGB157" s="875"/>
      <c r="KGC157" s="876"/>
      <c r="KGD157" s="876"/>
      <c r="KGE157" s="876"/>
      <c r="KGF157" s="876"/>
      <c r="KGG157" s="876"/>
      <c r="KGH157" s="876"/>
      <c r="KGI157" s="876"/>
      <c r="KGJ157" s="876"/>
      <c r="KGK157" s="876"/>
      <c r="KGL157" s="876"/>
      <c r="KGM157" s="876"/>
      <c r="KGN157" s="876"/>
      <c r="KGO157" s="876"/>
      <c r="KGP157" s="876"/>
      <c r="KGQ157" s="876"/>
      <c r="KGR157" s="876"/>
      <c r="KGS157" s="876"/>
      <c r="KGT157" s="876"/>
      <c r="KGU157" s="876"/>
      <c r="KGV157" s="876"/>
      <c r="KGW157" s="876"/>
      <c r="KGX157" s="876"/>
      <c r="KGY157" s="876"/>
      <c r="KGZ157" s="876"/>
      <c r="KHA157" s="876"/>
      <c r="KHB157" s="876"/>
      <c r="KHC157" s="876"/>
      <c r="KHD157" s="876"/>
      <c r="KHE157" s="876"/>
      <c r="KHF157" s="876"/>
      <c r="KHG157" s="875"/>
      <c r="KHH157" s="876"/>
      <c r="KHI157" s="876"/>
      <c r="KHJ157" s="876"/>
      <c r="KHK157" s="876"/>
      <c r="KHL157" s="876"/>
      <c r="KHM157" s="876"/>
      <c r="KHN157" s="876"/>
      <c r="KHO157" s="876"/>
      <c r="KHP157" s="876"/>
      <c r="KHQ157" s="876"/>
      <c r="KHR157" s="876"/>
      <c r="KHS157" s="876"/>
      <c r="KHT157" s="876"/>
      <c r="KHU157" s="876"/>
      <c r="KHV157" s="876"/>
      <c r="KHW157" s="876"/>
      <c r="KHX157" s="876"/>
      <c r="KHY157" s="876"/>
      <c r="KHZ157" s="876"/>
      <c r="KIA157" s="876"/>
      <c r="KIB157" s="876"/>
      <c r="KIC157" s="876"/>
      <c r="KID157" s="876"/>
      <c r="KIE157" s="876"/>
      <c r="KIF157" s="876"/>
      <c r="KIG157" s="876"/>
      <c r="KIH157" s="876"/>
      <c r="KII157" s="876"/>
      <c r="KIJ157" s="876"/>
      <c r="KIK157" s="876"/>
      <c r="KIL157" s="875"/>
      <c r="KIM157" s="876"/>
      <c r="KIN157" s="876"/>
      <c r="KIO157" s="876"/>
      <c r="KIP157" s="876"/>
      <c r="KIQ157" s="876"/>
      <c r="KIR157" s="876"/>
      <c r="KIS157" s="876"/>
      <c r="KIT157" s="876"/>
      <c r="KIU157" s="876"/>
      <c r="KIV157" s="876"/>
      <c r="KIW157" s="876"/>
      <c r="KIX157" s="876"/>
      <c r="KIY157" s="876"/>
      <c r="KIZ157" s="876"/>
      <c r="KJA157" s="876"/>
      <c r="KJB157" s="876"/>
      <c r="KJC157" s="876"/>
      <c r="KJD157" s="876"/>
      <c r="KJE157" s="876"/>
      <c r="KJF157" s="876"/>
      <c r="KJG157" s="876"/>
      <c r="KJH157" s="876"/>
      <c r="KJI157" s="876"/>
      <c r="KJJ157" s="876"/>
      <c r="KJK157" s="876"/>
      <c r="KJL157" s="876"/>
      <c r="KJM157" s="876"/>
      <c r="KJN157" s="876"/>
      <c r="KJO157" s="876"/>
      <c r="KJP157" s="876"/>
      <c r="KJQ157" s="875"/>
      <c r="KJR157" s="876"/>
      <c r="KJS157" s="876"/>
      <c r="KJT157" s="876"/>
      <c r="KJU157" s="876"/>
      <c r="KJV157" s="876"/>
      <c r="KJW157" s="876"/>
      <c r="KJX157" s="876"/>
      <c r="KJY157" s="876"/>
      <c r="KJZ157" s="876"/>
      <c r="KKA157" s="876"/>
      <c r="KKB157" s="876"/>
      <c r="KKC157" s="876"/>
      <c r="KKD157" s="876"/>
      <c r="KKE157" s="876"/>
      <c r="KKF157" s="876"/>
      <c r="KKG157" s="876"/>
      <c r="KKH157" s="876"/>
      <c r="KKI157" s="876"/>
      <c r="KKJ157" s="876"/>
      <c r="KKK157" s="876"/>
      <c r="KKL157" s="876"/>
      <c r="KKM157" s="876"/>
      <c r="KKN157" s="876"/>
      <c r="KKO157" s="876"/>
      <c r="KKP157" s="876"/>
      <c r="KKQ157" s="876"/>
      <c r="KKR157" s="876"/>
      <c r="KKS157" s="876"/>
      <c r="KKT157" s="876"/>
      <c r="KKU157" s="876"/>
      <c r="KKV157" s="875"/>
      <c r="KKW157" s="876"/>
      <c r="KKX157" s="876"/>
      <c r="KKY157" s="876"/>
      <c r="KKZ157" s="876"/>
      <c r="KLA157" s="876"/>
      <c r="KLB157" s="876"/>
      <c r="KLC157" s="876"/>
      <c r="KLD157" s="876"/>
      <c r="KLE157" s="876"/>
      <c r="KLF157" s="876"/>
      <c r="KLG157" s="876"/>
      <c r="KLH157" s="876"/>
      <c r="KLI157" s="876"/>
      <c r="KLJ157" s="876"/>
      <c r="KLK157" s="876"/>
      <c r="KLL157" s="876"/>
      <c r="KLM157" s="876"/>
      <c r="KLN157" s="876"/>
      <c r="KLO157" s="876"/>
      <c r="KLP157" s="876"/>
      <c r="KLQ157" s="876"/>
      <c r="KLR157" s="876"/>
      <c r="KLS157" s="876"/>
      <c r="KLT157" s="876"/>
      <c r="KLU157" s="876"/>
      <c r="KLV157" s="876"/>
      <c r="KLW157" s="876"/>
      <c r="KLX157" s="876"/>
      <c r="KLY157" s="876"/>
      <c r="KLZ157" s="876"/>
      <c r="KMA157" s="875"/>
      <c r="KMB157" s="876"/>
      <c r="KMC157" s="876"/>
      <c r="KMD157" s="876"/>
      <c r="KME157" s="876"/>
      <c r="KMF157" s="876"/>
      <c r="KMG157" s="876"/>
      <c r="KMH157" s="876"/>
      <c r="KMI157" s="876"/>
      <c r="KMJ157" s="876"/>
      <c r="KMK157" s="876"/>
      <c r="KML157" s="876"/>
      <c r="KMM157" s="876"/>
      <c r="KMN157" s="876"/>
      <c r="KMO157" s="876"/>
      <c r="KMP157" s="876"/>
      <c r="KMQ157" s="876"/>
      <c r="KMR157" s="876"/>
      <c r="KMS157" s="876"/>
      <c r="KMT157" s="876"/>
      <c r="KMU157" s="876"/>
      <c r="KMV157" s="876"/>
      <c r="KMW157" s="876"/>
      <c r="KMX157" s="876"/>
      <c r="KMY157" s="876"/>
      <c r="KMZ157" s="876"/>
      <c r="KNA157" s="876"/>
      <c r="KNB157" s="876"/>
      <c r="KNC157" s="876"/>
      <c r="KND157" s="876"/>
      <c r="KNE157" s="876"/>
      <c r="KNF157" s="875"/>
      <c r="KNG157" s="876"/>
      <c r="KNH157" s="876"/>
      <c r="KNI157" s="876"/>
      <c r="KNJ157" s="876"/>
      <c r="KNK157" s="876"/>
      <c r="KNL157" s="876"/>
      <c r="KNM157" s="876"/>
      <c r="KNN157" s="876"/>
      <c r="KNO157" s="876"/>
      <c r="KNP157" s="876"/>
      <c r="KNQ157" s="876"/>
      <c r="KNR157" s="876"/>
      <c r="KNS157" s="876"/>
      <c r="KNT157" s="876"/>
      <c r="KNU157" s="876"/>
      <c r="KNV157" s="876"/>
      <c r="KNW157" s="876"/>
      <c r="KNX157" s="876"/>
      <c r="KNY157" s="876"/>
      <c r="KNZ157" s="876"/>
      <c r="KOA157" s="876"/>
      <c r="KOB157" s="876"/>
      <c r="KOC157" s="876"/>
      <c r="KOD157" s="876"/>
      <c r="KOE157" s="876"/>
      <c r="KOF157" s="876"/>
      <c r="KOG157" s="876"/>
      <c r="KOH157" s="876"/>
      <c r="KOI157" s="876"/>
      <c r="KOJ157" s="876"/>
      <c r="KOK157" s="875"/>
      <c r="KOL157" s="876"/>
      <c r="KOM157" s="876"/>
      <c r="KON157" s="876"/>
      <c r="KOO157" s="876"/>
      <c r="KOP157" s="876"/>
      <c r="KOQ157" s="876"/>
      <c r="KOR157" s="876"/>
      <c r="KOS157" s="876"/>
      <c r="KOT157" s="876"/>
      <c r="KOU157" s="876"/>
      <c r="KOV157" s="876"/>
      <c r="KOW157" s="876"/>
      <c r="KOX157" s="876"/>
      <c r="KOY157" s="876"/>
      <c r="KOZ157" s="876"/>
      <c r="KPA157" s="876"/>
      <c r="KPB157" s="876"/>
      <c r="KPC157" s="876"/>
      <c r="KPD157" s="876"/>
      <c r="KPE157" s="876"/>
      <c r="KPF157" s="876"/>
      <c r="KPG157" s="876"/>
      <c r="KPH157" s="876"/>
      <c r="KPI157" s="876"/>
      <c r="KPJ157" s="876"/>
      <c r="KPK157" s="876"/>
      <c r="KPL157" s="876"/>
      <c r="KPM157" s="876"/>
      <c r="KPN157" s="876"/>
      <c r="KPO157" s="876"/>
      <c r="KPP157" s="875"/>
      <c r="KPQ157" s="876"/>
      <c r="KPR157" s="876"/>
      <c r="KPS157" s="876"/>
      <c r="KPT157" s="876"/>
      <c r="KPU157" s="876"/>
      <c r="KPV157" s="876"/>
      <c r="KPW157" s="876"/>
      <c r="KPX157" s="876"/>
      <c r="KPY157" s="876"/>
      <c r="KPZ157" s="876"/>
      <c r="KQA157" s="876"/>
      <c r="KQB157" s="876"/>
      <c r="KQC157" s="876"/>
      <c r="KQD157" s="876"/>
      <c r="KQE157" s="876"/>
      <c r="KQF157" s="876"/>
      <c r="KQG157" s="876"/>
      <c r="KQH157" s="876"/>
      <c r="KQI157" s="876"/>
      <c r="KQJ157" s="876"/>
      <c r="KQK157" s="876"/>
      <c r="KQL157" s="876"/>
      <c r="KQM157" s="876"/>
      <c r="KQN157" s="876"/>
      <c r="KQO157" s="876"/>
      <c r="KQP157" s="876"/>
      <c r="KQQ157" s="876"/>
      <c r="KQR157" s="876"/>
      <c r="KQS157" s="876"/>
      <c r="KQT157" s="876"/>
      <c r="KQU157" s="875"/>
      <c r="KQV157" s="876"/>
      <c r="KQW157" s="876"/>
      <c r="KQX157" s="876"/>
      <c r="KQY157" s="876"/>
      <c r="KQZ157" s="876"/>
      <c r="KRA157" s="876"/>
      <c r="KRB157" s="876"/>
      <c r="KRC157" s="876"/>
      <c r="KRD157" s="876"/>
      <c r="KRE157" s="876"/>
      <c r="KRF157" s="876"/>
      <c r="KRG157" s="876"/>
      <c r="KRH157" s="876"/>
      <c r="KRI157" s="876"/>
      <c r="KRJ157" s="876"/>
      <c r="KRK157" s="876"/>
      <c r="KRL157" s="876"/>
      <c r="KRM157" s="876"/>
      <c r="KRN157" s="876"/>
      <c r="KRO157" s="876"/>
      <c r="KRP157" s="876"/>
      <c r="KRQ157" s="876"/>
      <c r="KRR157" s="876"/>
      <c r="KRS157" s="876"/>
      <c r="KRT157" s="876"/>
      <c r="KRU157" s="876"/>
      <c r="KRV157" s="876"/>
      <c r="KRW157" s="876"/>
      <c r="KRX157" s="876"/>
      <c r="KRY157" s="876"/>
      <c r="KRZ157" s="875"/>
      <c r="KSA157" s="876"/>
      <c r="KSB157" s="876"/>
      <c r="KSC157" s="876"/>
      <c r="KSD157" s="876"/>
      <c r="KSE157" s="876"/>
      <c r="KSF157" s="876"/>
      <c r="KSG157" s="876"/>
      <c r="KSH157" s="876"/>
      <c r="KSI157" s="876"/>
      <c r="KSJ157" s="876"/>
      <c r="KSK157" s="876"/>
      <c r="KSL157" s="876"/>
      <c r="KSM157" s="876"/>
      <c r="KSN157" s="876"/>
      <c r="KSO157" s="876"/>
      <c r="KSP157" s="876"/>
      <c r="KSQ157" s="876"/>
      <c r="KSR157" s="876"/>
      <c r="KSS157" s="876"/>
      <c r="KST157" s="876"/>
      <c r="KSU157" s="876"/>
      <c r="KSV157" s="876"/>
      <c r="KSW157" s="876"/>
      <c r="KSX157" s="876"/>
      <c r="KSY157" s="876"/>
      <c r="KSZ157" s="876"/>
      <c r="KTA157" s="876"/>
      <c r="KTB157" s="876"/>
      <c r="KTC157" s="876"/>
      <c r="KTD157" s="876"/>
      <c r="KTE157" s="875"/>
      <c r="KTF157" s="876"/>
      <c r="KTG157" s="876"/>
      <c r="KTH157" s="876"/>
      <c r="KTI157" s="876"/>
      <c r="KTJ157" s="876"/>
      <c r="KTK157" s="876"/>
      <c r="KTL157" s="876"/>
      <c r="KTM157" s="876"/>
      <c r="KTN157" s="876"/>
      <c r="KTO157" s="876"/>
      <c r="KTP157" s="876"/>
      <c r="KTQ157" s="876"/>
      <c r="KTR157" s="876"/>
      <c r="KTS157" s="876"/>
      <c r="KTT157" s="876"/>
      <c r="KTU157" s="876"/>
      <c r="KTV157" s="876"/>
      <c r="KTW157" s="876"/>
      <c r="KTX157" s="876"/>
      <c r="KTY157" s="876"/>
      <c r="KTZ157" s="876"/>
      <c r="KUA157" s="876"/>
      <c r="KUB157" s="876"/>
      <c r="KUC157" s="876"/>
      <c r="KUD157" s="876"/>
      <c r="KUE157" s="876"/>
      <c r="KUF157" s="876"/>
      <c r="KUG157" s="876"/>
      <c r="KUH157" s="876"/>
      <c r="KUI157" s="876"/>
      <c r="KUJ157" s="875"/>
      <c r="KUK157" s="876"/>
      <c r="KUL157" s="876"/>
      <c r="KUM157" s="876"/>
      <c r="KUN157" s="876"/>
      <c r="KUO157" s="876"/>
      <c r="KUP157" s="876"/>
      <c r="KUQ157" s="876"/>
      <c r="KUR157" s="876"/>
      <c r="KUS157" s="876"/>
      <c r="KUT157" s="876"/>
      <c r="KUU157" s="876"/>
      <c r="KUV157" s="876"/>
      <c r="KUW157" s="876"/>
      <c r="KUX157" s="876"/>
      <c r="KUY157" s="876"/>
      <c r="KUZ157" s="876"/>
      <c r="KVA157" s="876"/>
      <c r="KVB157" s="876"/>
      <c r="KVC157" s="876"/>
      <c r="KVD157" s="876"/>
      <c r="KVE157" s="876"/>
      <c r="KVF157" s="876"/>
      <c r="KVG157" s="876"/>
      <c r="KVH157" s="876"/>
      <c r="KVI157" s="876"/>
      <c r="KVJ157" s="876"/>
      <c r="KVK157" s="876"/>
      <c r="KVL157" s="876"/>
      <c r="KVM157" s="876"/>
      <c r="KVN157" s="876"/>
      <c r="KVO157" s="875"/>
      <c r="KVP157" s="876"/>
      <c r="KVQ157" s="876"/>
      <c r="KVR157" s="876"/>
      <c r="KVS157" s="876"/>
      <c r="KVT157" s="876"/>
      <c r="KVU157" s="876"/>
      <c r="KVV157" s="876"/>
      <c r="KVW157" s="876"/>
      <c r="KVX157" s="876"/>
      <c r="KVY157" s="876"/>
      <c r="KVZ157" s="876"/>
      <c r="KWA157" s="876"/>
      <c r="KWB157" s="876"/>
      <c r="KWC157" s="876"/>
      <c r="KWD157" s="876"/>
      <c r="KWE157" s="876"/>
      <c r="KWF157" s="876"/>
      <c r="KWG157" s="876"/>
      <c r="KWH157" s="876"/>
      <c r="KWI157" s="876"/>
      <c r="KWJ157" s="876"/>
      <c r="KWK157" s="876"/>
      <c r="KWL157" s="876"/>
      <c r="KWM157" s="876"/>
      <c r="KWN157" s="876"/>
      <c r="KWO157" s="876"/>
      <c r="KWP157" s="876"/>
      <c r="KWQ157" s="876"/>
      <c r="KWR157" s="876"/>
      <c r="KWS157" s="876"/>
      <c r="KWT157" s="875"/>
      <c r="KWU157" s="876"/>
      <c r="KWV157" s="876"/>
      <c r="KWW157" s="876"/>
      <c r="KWX157" s="876"/>
      <c r="KWY157" s="876"/>
      <c r="KWZ157" s="876"/>
      <c r="KXA157" s="876"/>
      <c r="KXB157" s="876"/>
      <c r="KXC157" s="876"/>
      <c r="KXD157" s="876"/>
      <c r="KXE157" s="876"/>
      <c r="KXF157" s="876"/>
      <c r="KXG157" s="876"/>
      <c r="KXH157" s="876"/>
      <c r="KXI157" s="876"/>
      <c r="KXJ157" s="876"/>
      <c r="KXK157" s="876"/>
      <c r="KXL157" s="876"/>
      <c r="KXM157" s="876"/>
      <c r="KXN157" s="876"/>
      <c r="KXO157" s="876"/>
      <c r="KXP157" s="876"/>
      <c r="KXQ157" s="876"/>
      <c r="KXR157" s="876"/>
      <c r="KXS157" s="876"/>
      <c r="KXT157" s="876"/>
      <c r="KXU157" s="876"/>
      <c r="KXV157" s="876"/>
      <c r="KXW157" s="876"/>
      <c r="KXX157" s="876"/>
      <c r="KXY157" s="875"/>
      <c r="KXZ157" s="876"/>
      <c r="KYA157" s="876"/>
      <c r="KYB157" s="876"/>
      <c r="KYC157" s="876"/>
      <c r="KYD157" s="876"/>
      <c r="KYE157" s="876"/>
      <c r="KYF157" s="876"/>
      <c r="KYG157" s="876"/>
      <c r="KYH157" s="876"/>
      <c r="KYI157" s="876"/>
      <c r="KYJ157" s="876"/>
      <c r="KYK157" s="876"/>
      <c r="KYL157" s="876"/>
      <c r="KYM157" s="876"/>
      <c r="KYN157" s="876"/>
      <c r="KYO157" s="876"/>
      <c r="KYP157" s="876"/>
      <c r="KYQ157" s="876"/>
      <c r="KYR157" s="876"/>
      <c r="KYS157" s="876"/>
      <c r="KYT157" s="876"/>
      <c r="KYU157" s="876"/>
      <c r="KYV157" s="876"/>
      <c r="KYW157" s="876"/>
      <c r="KYX157" s="876"/>
      <c r="KYY157" s="876"/>
      <c r="KYZ157" s="876"/>
      <c r="KZA157" s="876"/>
      <c r="KZB157" s="876"/>
      <c r="KZC157" s="876"/>
      <c r="KZD157" s="875"/>
      <c r="KZE157" s="876"/>
      <c r="KZF157" s="876"/>
      <c r="KZG157" s="876"/>
      <c r="KZH157" s="876"/>
      <c r="KZI157" s="876"/>
      <c r="KZJ157" s="876"/>
      <c r="KZK157" s="876"/>
      <c r="KZL157" s="876"/>
      <c r="KZM157" s="876"/>
      <c r="KZN157" s="876"/>
      <c r="KZO157" s="876"/>
      <c r="KZP157" s="876"/>
      <c r="KZQ157" s="876"/>
      <c r="KZR157" s="876"/>
      <c r="KZS157" s="876"/>
      <c r="KZT157" s="876"/>
      <c r="KZU157" s="876"/>
      <c r="KZV157" s="876"/>
      <c r="KZW157" s="876"/>
      <c r="KZX157" s="876"/>
      <c r="KZY157" s="876"/>
      <c r="KZZ157" s="876"/>
      <c r="LAA157" s="876"/>
      <c r="LAB157" s="876"/>
      <c r="LAC157" s="876"/>
      <c r="LAD157" s="876"/>
      <c r="LAE157" s="876"/>
      <c r="LAF157" s="876"/>
      <c r="LAG157" s="876"/>
      <c r="LAH157" s="876"/>
      <c r="LAI157" s="875"/>
      <c r="LAJ157" s="876"/>
      <c r="LAK157" s="876"/>
      <c r="LAL157" s="876"/>
      <c r="LAM157" s="876"/>
      <c r="LAN157" s="876"/>
      <c r="LAO157" s="876"/>
      <c r="LAP157" s="876"/>
      <c r="LAQ157" s="876"/>
      <c r="LAR157" s="876"/>
      <c r="LAS157" s="876"/>
      <c r="LAT157" s="876"/>
      <c r="LAU157" s="876"/>
      <c r="LAV157" s="876"/>
      <c r="LAW157" s="876"/>
      <c r="LAX157" s="876"/>
      <c r="LAY157" s="876"/>
      <c r="LAZ157" s="876"/>
      <c r="LBA157" s="876"/>
      <c r="LBB157" s="876"/>
      <c r="LBC157" s="876"/>
      <c r="LBD157" s="876"/>
      <c r="LBE157" s="876"/>
      <c r="LBF157" s="876"/>
      <c r="LBG157" s="876"/>
      <c r="LBH157" s="876"/>
      <c r="LBI157" s="876"/>
      <c r="LBJ157" s="876"/>
      <c r="LBK157" s="876"/>
      <c r="LBL157" s="876"/>
      <c r="LBM157" s="876"/>
      <c r="LBN157" s="875"/>
      <c r="LBO157" s="876"/>
      <c r="LBP157" s="876"/>
      <c r="LBQ157" s="876"/>
      <c r="LBR157" s="876"/>
      <c r="LBS157" s="876"/>
      <c r="LBT157" s="876"/>
      <c r="LBU157" s="876"/>
      <c r="LBV157" s="876"/>
      <c r="LBW157" s="876"/>
      <c r="LBX157" s="876"/>
      <c r="LBY157" s="876"/>
      <c r="LBZ157" s="876"/>
      <c r="LCA157" s="876"/>
      <c r="LCB157" s="876"/>
      <c r="LCC157" s="876"/>
      <c r="LCD157" s="876"/>
      <c r="LCE157" s="876"/>
      <c r="LCF157" s="876"/>
      <c r="LCG157" s="876"/>
      <c r="LCH157" s="876"/>
      <c r="LCI157" s="876"/>
      <c r="LCJ157" s="876"/>
      <c r="LCK157" s="876"/>
      <c r="LCL157" s="876"/>
      <c r="LCM157" s="876"/>
      <c r="LCN157" s="876"/>
      <c r="LCO157" s="876"/>
      <c r="LCP157" s="876"/>
      <c r="LCQ157" s="876"/>
      <c r="LCR157" s="876"/>
      <c r="LCS157" s="875"/>
      <c r="LCT157" s="876"/>
      <c r="LCU157" s="876"/>
      <c r="LCV157" s="876"/>
      <c r="LCW157" s="876"/>
      <c r="LCX157" s="876"/>
      <c r="LCY157" s="876"/>
      <c r="LCZ157" s="876"/>
      <c r="LDA157" s="876"/>
      <c r="LDB157" s="876"/>
      <c r="LDC157" s="876"/>
      <c r="LDD157" s="876"/>
      <c r="LDE157" s="876"/>
      <c r="LDF157" s="876"/>
      <c r="LDG157" s="876"/>
      <c r="LDH157" s="876"/>
      <c r="LDI157" s="876"/>
      <c r="LDJ157" s="876"/>
      <c r="LDK157" s="876"/>
      <c r="LDL157" s="876"/>
      <c r="LDM157" s="876"/>
      <c r="LDN157" s="876"/>
      <c r="LDO157" s="876"/>
      <c r="LDP157" s="876"/>
      <c r="LDQ157" s="876"/>
      <c r="LDR157" s="876"/>
      <c r="LDS157" s="876"/>
      <c r="LDT157" s="876"/>
      <c r="LDU157" s="876"/>
      <c r="LDV157" s="876"/>
      <c r="LDW157" s="876"/>
      <c r="LDX157" s="875"/>
      <c r="LDY157" s="876"/>
      <c r="LDZ157" s="876"/>
      <c r="LEA157" s="876"/>
      <c r="LEB157" s="876"/>
      <c r="LEC157" s="876"/>
      <c r="LED157" s="876"/>
      <c r="LEE157" s="876"/>
      <c r="LEF157" s="876"/>
      <c r="LEG157" s="876"/>
      <c r="LEH157" s="876"/>
      <c r="LEI157" s="876"/>
      <c r="LEJ157" s="876"/>
      <c r="LEK157" s="876"/>
      <c r="LEL157" s="876"/>
      <c r="LEM157" s="876"/>
      <c r="LEN157" s="876"/>
      <c r="LEO157" s="876"/>
      <c r="LEP157" s="876"/>
      <c r="LEQ157" s="876"/>
      <c r="LER157" s="876"/>
      <c r="LES157" s="876"/>
      <c r="LET157" s="876"/>
      <c r="LEU157" s="876"/>
      <c r="LEV157" s="876"/>
      <c r="LEW157" s="876"/>
      <c r="LEX157" s="876"/>
      <c r="LEY157" s="876"/>
      <c r="LEZ157" s="876"/>
      <c r="LFA157" s="876"/>
      <c r="LFB157" s="876"/>
      <c r="LFC157" s="875"/>
      <c r="LFD157" s="876"/>
      <c r="LFE157" s="876"/>
      <c r="LFF157" s="876"/>
      <c r="LFG157" s="876"/>
      <c r="LFH157" s="876"/>
      <c r="LFI157" s="876"/>
      <c r="LFJ157" s="876"/>
      <c r="LFK157" s="876"/>
      <c r="LFL157" s="876"/>
      <c r="LFM157" s="876"/>
      <c r="LFN157" s="876"/>
      <c r="LFO157" s="876"/>
      <c r="LFP157" s="876"/>
      <c r="LFQ157" s="876"/>
      <c r="LFR157" s="876"/>
      <c r="LFS157" s="876"/>
      <c r="LFT157" s="876"/>
      <c r="LFU157" s="876"/>
      <c r="LFV157" s="876"/>
      <c r="LFW157" s="876"/>
      <c r="LFX157" s="876"/>
      <c r="LFY157" s="876"/>
      <c r="LFZ157" s="876"/>
      <c r="LGA157" s="876"/>
      <c r="LGB157" s="876"/>
      <c r="LGC157" s="876"/>
      <c r="LGD157" s="876"/>
      <c r="LGE157" s="876"/>
      <c r="LGF157" s="876"/>
      <c r="LGG157" s="876"/>
      <c r="LGH157" s="875"/>
      <c r="LGI157" s="876"/>
      <c r="LGJ157" s="876"/>
      <c r="LGK157" s="876"/>
      <c r="LGL157" s="876"/>
      <c r="LGM157" s="876"/>
      <c r="LGN157" s="876"/>
      <c r="LGO157" s="876"/>
      <c r="LGP157" s="876"/>
      <c r="LGQ157" s="876"/>
      <c r="LGR157" s="876"/>
      <c r="LGS157" s="876"/>
      <c r="LGT157" s="876"/>
      <c r="LGU157" s="876"/>
      <c r="LGV157" s="876"/>
      <c r="LGW157" s="876"/>
      <c r="LGX157" s="876"/>
      <c r="LGY157" s="876"/>
      <c r="LGZ157" s="876"/>
      <c r="LHA157" s="876"/>
      <c r="LHB157" s="876"/>
      <c r="LHC157" s="876"/>
      <c r="LHD157" s="876"/>
      <c r="LHE157" s="876"/>
      <c r="LHF157" s="876"/>
      <c r="LHG157" s="876"/>
      <c r="LHH157" s="876"/>
      <c r="LHI157" s="876"/>
      <c r="LHJ157" s="876"/>
      <c r="LHK157" s="876"/>
      <c r="LHL157" s="876"/>
      <c r="LHM157" s="875"/>
      <c r="LHN157" s="876"/>
      <c r="LHO157" s="876"/>
      <c r="LHP157" s="876"/>
      <c r="LHQ157" s="876"/>
      <c r="LHR157" s="876"/>
      <c r="LHS157" s="876"/>
      <c r="LHT157" s="876"/>
      <c r="LHU157" s="876"/>
      <c r="LHV157" s="876"/>
      <c r="LHW157" s="876"/>
      <c r="LHX157" s="876"/>
      <c r="LHY157" s="876"/>
      <c r="LHZ157" s="876"/>
      <c r="LIA157" s="876"/>
      <c r="LIB157" s="876"/>
      <c r="LIC157" s="876"/>
      <c r="LID157" s="876"/>
      <c r="LIE157" s="876"/>
      <c r="LIF157" s="876"/>
      <c r="LIG157" s="876"/>
      <c r="LIH157" s="876"/>
      <c r="LII157" s="876"/>
      <c r="LIJ157" s="876"/>
      <c r="LIK157" s="876"/>
      <c r="LIL157" s="876"/>
      <c r="LIM157" s="876"/>
      <c r="LIN157" s="876"/>
      <c r="LIO157" s="876"/>
      <c r="LIP157" s="876"/>
      <c r="LIQ157" s="876"/>
      <c r="LIR157" s="875"/>
      <c r="LIS157" s="876"/>
      <c r="LIT157" s="876"/>
      <c r="LIU157" s="876"/>
      <c r="LIV157" s="876"/>
      <c r="LIW157" s="876"/>
      <c r="LIX157" s="876"/>
      <c r="LIY157" s="876"/>
      <c r="LIZ157" s="876"/>
      <c r="LJA157" s="876"/>
      <c r="LJB157" s="876"/>
      <c r="LJC157" s="876"/>
      <c r="LJD157" s="876"/>
      <c r="LJE157" s="876"/>
      <c r="LJF157" s="876"/>
      <c r="LJG157" s="876"/>
      <c r="LJH157" s="876"/>
      <c r="LJI157" s="876"/>
      <c r="LJJ157" s="876"/>
      <c r="LJK157" s="876"/>
      <c r="LJL157" s="876"/>
      <c r="LJM157" s="876"/>
      <c r="LJN157" s="876"/>
      <c r="LJO157" s="876"/>
      <c r="LJP157" s="876"/>
      <c r="LJQ157" s="876"/>
      <c r="LJR157" s="876"/>
      <c r="LJS157" s="876"/>
      <c r="LJT157" s="876"/>
      <c r="LJU157" s="876"/>
      <c r="LJV157" s="876"/>
      <c r="LJW157" s="875"/>
      <c r="LJX157" s="876"/>
      <c r="LJY157" s="876"/>
      <c r="LJZ157" s="876"/>
      <c r="LKA157" s="876"/>
      <c r="LKB157" s="876"/>
      <c r="LKC157" s="876"/>
      <c r="LKD157" s="876"/>
      <c r="LKE157" s="876"/>
      <c r="LKF157" s="876"/>
      <c r="LKG157" s="876"/>
      <c r="LKH157" s="876"/>
      <c r="LKI157" s="876"/>
      <c r="LKJ157" s="876"/>
      <c r="LKK157" s="876"/>
      <c r="LKL157" s="876"/>
      <c r="LKM157" s="876"/>
      <c r="LKN157" s="876"/>
      <c r="LKO157" s="876"/>
      <c r="LKP157" s="876"/>
      <c r="LKQ157" s="876"/>
      <c r="LKR157" s="876"/>
      <c r="LKS157" s="876"/>
      <c r="LKT157" s="876"/>
      <c r="LKU157" s="876"/>
      <c r="LKV157" s="876"/>
      <c r="LKW157" s="876"/>
      <c r="LKX157" s="876"/>
      <c r="LKY157" s="876"/>
      <c r="LKZ157" s="876"/>
      <c r="LLA157" s="876"/>
      <c r="LLB157" s="875"/>
      <c r="LLC157" s="876"/>
      <c r="LLD157" s="876"/>
      <c r="LLE157" s="876"/>
      <c r="LLF157" s="876"/>
      <c r="LLG157" s="876"/>
      <c r="LLH157" s="876"/>
      <c r="LLI157" s="876"/>
      <c r="LLJ157" s="876"/>
      <c r="LLK157" s="876"/>
      <c r="LLL157" s="876"/>
      <c r="LLM157" s="876"/>
      <c r="LLN157" s="876"/>
      <c r="LLO157" s="876"/>
      <c r="LLP157" s="876"/>
      <c r="LLQ157" s="876"/>
      <c r="LLR157" s="876"/>
      <c r="LLS157" s="876"/>
      <c r="LLT157" s="876"/>
      <c r="LLU157" s="876"/>
      <c r="LLV157" s="876"/>
      <c r="LLW157" s="876"/>
      <c r="LLX157" s="876"/>
      <c r="LLY157" s="876"/>
      <c r="LLZ157" s="876"/>
      <c r="LMA157" s="876"/>
      <c r="LMB157" s="876"/>
      <c r="LMC157" s="876"/>
      <c r="LMD157" s="876"/>
      <c r="LME157" s="876"/>
      <c r="LMF157" s="876"/>
      <c r="LMG157" s="875"/>
      <c r="LMH157" s="876"/>
      <c r="LMI157" s="876"/>
      <c r="LMJ157" s="876"/>
      <c r="LMK157" s="876"/>
      <c r="LML157" s="876"/>
      <c r="LMM157" s="876"/>
      <c r="LMN157" s="876"/>
      <c r="LMO157" s="876"/>
      <c r="LMP157" s="876"/>
      <c r="LMQ157" s="876"/>
      <c r="LMR157" s="876"/>
      <c r="LMS157" s="876"/>
      <c r="LMT157" s="876"/>
      <c r="LMU157" s="876"/>
      <c r="LMV157" s="876"/>
      <c r="LMW157" s="876"/>
      <c r="LMX157" s="876"/>
      <c r="LMY157" s="876"/>
      <c r="LMZ157" s="876"/>
      <c r="LNA157" s="876"/>
      <c r="LNB157" s="876"/>
      <c r="LNC157" s="876"/>
      <c r="LND157" s="876"/>
      <c r="LNE157" s="876"/>
      <c r="LNF157" s="876"/>
      <c r="LNG157" s="876"/>
      <c r="LNH157" s="876"/>
      <c r="LNI157" s="876"/>
      <c r="LNJ157" s="876"/>
      <c r="LNK157" s="876"/>
      <c r="LNL157" s="875"/>
      <c r="LNM157" s="876"/>
      <c r="LNN157" s="876"/>
      <c r="LNO157" s="876"/>
      <c r="LNP157" s="876"/>
      <c r="LNQ157" s="876"/>
      <c r="LNR157" s="876"/>
      <c r="LNS157" s="876"/>
      <c r="LNT157" s="876"/>
      <c r="LNU157" s="876"/>
      <c r="LNV157" s="876"/>
      <c r="LNW157" s="876"/>
      <c r="LNX157" s="876"/>
      <c r="LNY157" s="876"/>
      <c r="LNZ157" s="876"/>
      <c r="LOA157" s="876"/>
      <c r="LOB157" s="876"/>
      <c r="LOC157" s="876"/>
      <c r="LOD157" s="876"/>
      <c r="LOE157" s="876"/>
      <c r="LOF157" s="876"/>
      <c r="LOG157" s="876"/>
      <c r="LOH157" s="876"/>
      <c r="LOI157" s="876"/>
      <c r="LOJ157" s="876"/>
      <c r="LOK157" s="876"/>
      <c r="LOL157" s="876"/>
      <c r="LOM157" s="876"/>
      <c r="LON157" s="876"/>
      <c r="LOO157" s="876"/>
      <c r="LOP157" s="876"/>
      <c r="LOQ157" s="875"/>
      <c r="LOR157" s="876"/>
      <c r="LOS157" s="876"/>
      <c r="LOT157" s="876"/>
      <c r="LOU157" s="876"/>
      <c r="LOV157" s="876"/>
      <c r="LOW157" s="876"/>
      <c r="LOX157" s="876"/>
      <c r="LOY157" s="876"/>
      <c r="LOZ157" s="876"/>
      <c r="LPA157" s="876"/>
      <c r="LPB157" s="876"/>
      <c r="LPC157" s="876"/>
      <c r="LPD157" s="876"/>
      <c r="LPE157" s="876"/>
      <c r="LPF157" s="876"/>
      <c r="LPG157" s="876"/>
      <c r="LPH157" s="876"/>
      <c r="LPI157" s="876"/>
      <c r="LPJ157" s="876"/>
      <c r="LPK157" s="876"/>
      <c r="LPL157" s="876"/>
      <c r="LPM157" s="876"/>
      <c r="LPN157" s="876"/>
      <c r="LPO157" s="876"/>
      <c r="LPP157" s="876"/>
      <c r="LPQ157" s="876"/>
      <c r="LPR157" s="876"/>
      <c r="LPS157" s="876"/>
      <c r="LPT157" s="876"/>
      <c r="LPU157" s="876"/>
      <c r="LPV157" s="875"/>
      <c r="LPW157" s="876"/>
      <c r="LPX157" s="876"/>
      <c r="LPY157" s="876"/>
      <c r="LPZ157" s="876"/>
      <c r="LQA157" s="876"/>
      <c r="LQB157" s="876"/>
      <c r="LQC157" s="876"/>
      <c r="LQD157" s="876"/>
      <c r="LQE157" s="876"/>
      <c r="LQF157" s="876"/>
      <c r="LQG157" s="876"/>
      <c r="LQH157" s="876"/>
      <c r="LQI157" s="876"/>
      <c r="LQJ157" s="876"/>
      <c r="LQK157" s="876"/>
      <c r="LQL157" s="876"/>
      <c r="LQM157" s="876"/>
      <c r="LQN157" s="876"/>
      <c r="LQO157" s="876"/>
      <c r="LQP157" s="876"/>
      <c r="LQQ157" s="876"/>
      <c r="LQR157" s="876"/>
      <c r="LQS157" s="876"/>
      <c r="LQT157" s="876"/>
      <c r="LQU157" s="876"/>
      <c r="LQV157" s="876"/>
      <c r="LQW157" s="876"/>
      <c r="LQX157" s="876"/>
      <c r="LQY157" s="876"/>
      <c r="LQZ157" s="876"/>
      <c r="LRA157" s="875"/>
      <c r="LRB157" s="876"/>
      <c r="LRC157" s="876"/>
      <c r="LRD157" s="876"/>
      <c r="LRE157" s="876"/>
      <c r="LRF157" s="876"/>
      <c r="LRG157" s="876"/>
      <c r="LRH157" s="876"/>
      <c r="LRI157" s="876"/>
      <c r="LRJ157" s="876"/>
      <c r="LRK157" s="876"/>
      <c r="LRL157" s="876"/>
      <c r="LRM157" s="876"/>
      <c r="LRN157" s="876"/>
      <c r="LRO157" s="876"/>
      <c r="LRP157" s="876"/>
      <c r="LRQ157" s="876"/>
      <c r="LRR157" s="876"/>
      <c r="LRS157" s="876"/>
      <c r="LRT157" s="876"/>
      <c r="LRU157" s="876"/>
      <c r="LRV157" s="876"/>
      <c r="LRW157" s="876"/>
      <c r="LRX157" s="876"/>
      <c r="LRY157" s="876"/>
      <c r="LRZ157" s="876"/>
      <c r="LSA157" s="876"/>
      <c r="LSB157" s="876"/>
      <c r="LSC157" s="876"/>
      <c r="LSD157" s="876"/>
      <c r="LSE157" s="876"/>
      <c r="LSF157" s="875"/>
      <c r="LSG157" s="876"/>
      <c r="LSH157" s="876"/>
      <c r="LSI157" s="876"/>
      <c r="LSJ157" s="876"/>
      <c r="LSK157" s="876"/>
      <c r="LSL157" s="876"/>
      <c r="LSM157" s="876"/>
      <c r="LSN157" s="876"/>
      <c r="LSO157" s="876"/>
      <c r="LSP157" s="876"/>
      <c r="LSQ157" s="876"/>
      <c r="LSR157" s="876"/>
      <c r="LSS157" s="876"/>
      <c r="LST157" s="876"/>
      <c r="LSU157" s="876"/>
      <c r="LSV157" s="876"/>
      <c r="LSW157" s="876"/>
      <c r="LSX157" s="876"/>
      <c r="LSY157" s="876"/>
      <c r="LSZ157" s="876"/>
      <c r="LTA157" s="876"/>
      <c r="LTB157" s="876"/>
      <c r="LTC157" s="876"/>
      <c r="LTD157" s="876"/>
      <c r="LTE157" s="876"/>
      <c r="LTF157" s="876"/>
      <c r="LTG157" s="876"/>
      <c r="LTH157" s="876"/>
      <c r="LTI157" s="876"/>
      <c r="LTJ157" s="876"/>
      <c r="LTK157" s="875"/>
      <c r="LTL157" s="876"/>
      <c r="LTM157" s="876"/>
      <c r="LTN157" s="876"/>
      <c r="LTO157" s="876"/>
      <c r="LTP157" s="876"/>
      <c r="LTQ157" s="876"/>
      <c r="LTR157" s="876"/>
      <c r="LTS157" s="876"/>
      <c r="LTT157" s="876"/>
      <c r="LTU157" s="876"/>
      <c r="LTV157" s="876"/>
      <c r="LTW157" s="876"/>
      <c r="LTX157" s="876"/>
      <c r="LTY157" s="876"/>
      <c r="LTZ157" s="876"/>
      <c r="LUA157" s="876"/>
      <c r="LUB157" s="876"/>
      <c r="LUC157" s="876"/>
      <c r="LUD157" s="876"/>
      <c r="LUE157" s="876"/>
      <c r="LUF157" s="876"/>
      <c r="LUG157" s="876"/>
      <c r="LUH157" s="876"/>
      <c r="LUI157" s="876"/>
      <c r="LUJ157" s="876"/>
      <c r="LUK157" s="876"/>
      <c r="LUL157" s="876"/>
      <c r="LUM157" s="876"/>
      <c r="LUN157" s="876"/>
      <c r="LUO157" s="876"/>
      <c r="LUP157" s="875"/>
      <c r="LUQ157" s="876"/>
      <c r="LUR157" s="876"/>
      <c r="LUS157" s="876"/>
      <c r="LUT157" s="876"/>
      <c r="LUU157" s="876"/>
      <c r="LUV157" s="876"/>
      <c r="LUW157" s="876"/>
      <c r="LUX157" s="876"/>
      <c r="LUY157" s="876"/>
      <c r="LUZ157" s="876"/>
      <c r="LVA157" s="876"/>
      <c r="LVB157" s="876"/>
      <c r="LVC157" s="876"/>
      <c r="LVD157" s="876"/>
      <c r="LVE157" s="876"/>
      <c r="LVF157" s="876"/>
      <c r="LVG157" s="876"/>
      <c r="LVH157" s="876"/>
      <c r="LVI157" s="876"/>
      <c r="LVJ157" s="876"/>
      <c r="LVK157" s="876"/>
      <c r="LVL157" s="876"/>
      <c r="LVM157" s="876"/>
      <c r="LVN157" s="876"/>
      <c r="LVO157" s="876"/>
      <c r="LVP157" s="876"/>
      <c r="LVQ157" s="876"/>
      <c r="LVR157" s="876"/>
      <c r="LVS157" s="876"/>
      <c r="LVT157" s="876"/>
      <c r="LVU157" s="875"/>
      <c r="LVV157" s="876"/>
      <c r="LVW157" s="876"/>
      <c r="LVX157" s="876"/>
      <c r="LVY157" s="876"/>
      <c r="LVZ157" s="876"/>
      <c r="LWA157" s="876"/>
      <c r="LWB157" s="876"/>
      <c r="LWC157" s="876"/>
      <c r="LWD157" s="876"/>
      <c r="LWE157" s="876"/>
      <c r="LWF157" s="876"/>
      <c r="LWG157" s="876"/>
      <c r="LWH157" s="876"/>
      <c r="LWI157" s="876"/>
      <c r="LWJ157" s="876"/>
      <c r="LWK157" s="876"/>
      <c r="LWL157" s="876"/>
      <c r="LWM157" s="876"/>
      <c r="LWN157" s="876"/>
      <c r="LWO157" s="876"/>
      <c r="LWP157" s="876"/>
      <c r="LWQ157" s="876"/>
      <c r="LWR157" s="876"/>
      <c r="LWS157" s="876"/>
      <c r="LWT157" s="876"/>
      <c r="LWU157" s="876"/>
      <c r="LWV157" s="876"/>
      <c r="LWW157" s="876"/>
      <c r="LWX157" s="876"/>
      <c r="LWY157" s="876"/>
      <c r="LWZ157" s="875"/>
      <c r="LXA157" s="876"/>
      <c r="LXB157" s="876"/>
      <c r="LXC157" s="876"/>
      <c r="LXD157" s="876"/>
      <c r="LXE157" s="876"/>
      <c r="LXF157" s="876"/>
      <c r="LXG157" s="876"/>
      <c r="LXH157" s="876"/>
      <c r="LXI157" s="876"/>
      <c r="LXJ157" s="876"/>
      <c r="LXK157" s="876"/>
      <c r="LXL157" s="876"/>
      <c r="LXM157" s="876"/>
      <c r="LXN157" s="876"/>
      <c r="LXO157" s="876"/>
      <c r="LXP157" s="876"/>
      <c r="LXQ157" s="876"/>
      <c r="LXR157" s="876"/>
      <c r="LXS157" s="876"/>
      <c r="LXT157" s="876"/>
      <c r="LXU157" s="876"/>
      <c r="LXV157" s="876"/>
      <c r="LXW157" s="876"/>
      <c r="LXX157" s="876"/>
      <c r="LXY157" s="876"/>
      <c r="LXZ157" s="876"/>
      <c r="LYA157" s="876"/>
      <c r="LYB157" s="876"/>
      <c r="LYC157" s="876"/>
      <c r="LYD157" s="876"/>
      <c r="LYE157" s="875"/>
      <c r="LYF157" s="876"/>
      <c r="LYG157" s="876"/>
      <c r="LYH157" s="876"/>
      <c r="LYI157" s="876"/>
      <c r="LYJ157" s="876"/>
      <c r="LYK157" s="876"/>
      <c r="LYL157" s="876"/>
      <c r="LYM157" s="876"/>
      <c r="LYN157" s="876"/>
      <c r="LYO157" s="876"/>
      <c r="LYP157" s="876"/>
      <c r="LYQ157" s="876"/>
      <c r="LYR157" s="876"/>
      <c r="LYS157" s="876"/>
      <c r="LYT157" s="876"/>
      <c r="LYU157" s="876"/>
      <c r="LYV157" s="876"/>
      <c r="LYW157" s="876"/>
      <c r="LYX157" s="876"/>
      <c r="LYY157" s="876"/>
      <c r="LYZ157" s="876"/>
      <c r="LZA157" s="876"/>
      <c r="LZB157" s="876"/>
      <c r="LZC157" s="876"/>
      <c r="LZD157" s="876"/>
      <c r="LZE157" s="876"/>
      <c r="LZF157" s="876"/>
      <c r="LZG157" s="876"/>
      <c r="LZH157" s="876"/>
      <c r="LZI157" s="876"/>
      <c r="LZJ157" s="875"/>
      <c r="LZK157" s="876"/>
      <c r="LZL157" s="876"/>
      <c r="LZM157" s="876"/>
      <c r="LZN157" s="876"/>
      <c r="LZO157" s="876"/>
      <c r="LZP157" s="876"/>
      <c r="LZQ157" s="876"/>
      <c r="LZR157" s="876"/>
      <c r="LZS157" s="876"/>
      <c r="LZT157" s="876"/>
      <c r="LZU157" s="876"/>
      <c r="LZV157" s="876"/>
      <c r="LZW157" s="876"/>
      <c r="LZX157" s="876"/>
      <c r="LZY157" s="876"/>
      <c r="LZZ157" s="876"/>
      <c r="MAA157" s="876"/>
      <c r="MAB157" s="876"/>
      <c r="MAC157" s="876"/>
      <c r="MAD157" s="876"/>
      <c r="MAE157" s="876"/>
      <c r="MAF157" s="876"/>
      <c r="MAG157" s="876"/>
      <c r="MAH157" s="876"/>
      <c r="MAI157" s="876"/>
      <c r="MAJ157" s="876"/>
      <c r="MAK157" s="876"/>
      <c r="MAL157" s="876"/>
      <c r="MAM157" s="876"/>
      <c r="MAN157" s="876"/>
      <c r="MAO157" s="875"/>
      <c r="MAP157" s="876"/>
      <c r="MAQ157" s="876"/>
      <c r="MAR157" s="876"/>
      <c r="MAS157" s="876"/>
      <c r="MAT157" s="876"/>
      <c r="MAU157" s="876"/>
      <c r="MAV157" s="876"/>
      <c r="MAW157" s="876"/>
      <c r="MAX157" s="876"/>
      <c r="MAY157" s="876"/>
      <c r="MAZ157" s="876"/>
      <c r="MBA157" s="876"/>
      <c r="MBB157" s="876"/>
      <c r="MBC157" s="876"/>
      <c r="MBD157" s="876"/>
      <c r="MBE157" s="876"/>
      <c r="MBF157" s="876"/>
      <c r="MBG157" s="876"/>
      <c r="MBH157" s="876"/>
      <c r="MBI157" s="876"/>
      <c r="MBJ157" s="876"/>
      <c r="MBK157" s="876"/>
      <c r="MBL157" s="876"/>
      <c r="MBM157" s="876"/>
      <c r="MBN157" s="876"/>
      <c r="MBO157" s="876"/>
      <c r="MBP157" s="876"/>
      <c r="MBQ157" s="876"/>
      <c r="MBR157" s="876"/>
      <c r="MBS157" s="876"/>
      <c r="MBT157" s="875"/>
      <c r="MBU157" s="876"/>
      <c r="MBV157" s="876"/>
      <c r="MBW157" s="876"/>
      <c r="MBX157" s="876"/>
      <c r="MBY157" s="876"/>
      <c r="MBZ157" s="876"/>
      <c r="MCA157" s="876"/>
      <c r="MCB157" s="876"/>
      <c r="MCC157" s="876"/>
      <c r="MCD157" s="876"/>
      <c r="MCE157" s="876"/>
      <c r="MCF157" s="876"/>
      <c r="MCG157" s="876"/>
      <c r="MCH157" s="876"/>
      <c r="MCI157" s="876"/>
      <c r="MCJ157" s="876"/>
      <c r="MCK157" s="876"/>
      <c r="MCL157" s="876"/>
      <c r="MCM157" s="876"/>
      <c r="MCN157" s="876"/>
      <c r="MCO157" s="876"/>
      <c r="MCP157" s="876"/>
      <c r="MCQ157" s="876"/>
      <c r="MCR157" s="876"/>
      <c r="MCS157" s="876"/>
      <c r="MCT157" s="876"/>
      <c r="MCU157" s="876"/>
      <c r="MCV157" s="876"/>
      <c r="MCW157" s="876"/>
      <c r="MCX157" s="876"/>
      <c r="MCY157" s="875"/>
      <c r="MCZ157" s="876"/>
      <c r="MDA157" s="876"/>
      <c r="MDB157" s="876"/>
      <c r="MDC157" s="876"/>
      <c r="MDD157" s="876"/>
      <c r="MDE157" s="876"/>
      <c r="MDF157" s="876"/>
      <c r="MDG157" s="876"/>
      <c r="MDH157" s="876"/>
      <c r="MDI157" s="876"/>
      <c r="MDJ157" s="876"/>
      <c r="MDK157" s="876"/>
      <c r="MDL157" s="876"/>
      <c r="MDM157" s="876"/>
      <c r="MDN157" s="876"/>
      <c r="MDO157" s="876"/>
      <c r="MDP157" s="876"/>
      <c r="MDQ157" s="876"/>
      <c r="MDR157" s="876"/>
      <c r="MDS157" s="876"/>
      <c r="MDT157" s="876"/>
      <c r="MDU157" s="876"/>
      <c r="MDV157" s="876"/>
      <c r="MDW157" s="876"/>
      <c r="MDX157" s="876"/>
      <c r="MDY157" s="876"/>
      <c r="MDZ157" s="876"/>
      <c r="MEA157" s="876"/>
      <c r="MEB157" s="876"/>
      <c r="MEC157" s="876"/>
      <c r="MED157" s="875"/>
      <c r="MEE157" s="876"/>
      <c r="MEF157" s="876"/>
      <c r="MEG157" s="876"/>
      <c r="MEH157" s="876"/>
      <c r="MEI157" s="876"/>
      <c r="MEJ157" s="876"/>
      <c r="MEK157" s="876"/>
      <c r="MEL157" s="876"/>
      <c r="MEM157" s="876"/>
      <c r="MEN157" s="876"/>
      <c r="MEO157" s="876"/>
      <c r="MEP157" s="876"/>
      <c r="MEQ157" s="876"/>
      <c r="MER157" s="876"/>
      <c r="MES157" s="876"/>
      <c r="MET157" s="876"/>
      <c r="MEU157" s="876"/>
      <c r="MEV157" s="876"/>
      <c r="MEW157" s="876"/>
      <c r="MEX157" s="876"/>
      <c r="MEY157" s="876"/>
      <c r="MEZ157" s="876"/>
      <c r="MFA157" s="876"/>
      <c r="MFB157" s="876"/>
      <c r="MFC157" s="876"/>
      <c r="MFD157" s="876"/>
      <c r="MFE157" s="876"/>
      <c r="MFF157" s="876"/>
      <c r="MFG157" s="876"/>
      <c r="MFH157" s="876"/>
      <c r="MFI157" s="875"/>
      <c r="MFJ157" s="876"/>
      <c r="MFK157" s="876"/>
      <c r="MFL157" s="876"/>
      <c r="MFM157" s="876"/>
      <c r="MFN157" s="876"/>
      <c r="MFO157" s="876"/>
      <c r="MFP157" s="876"/>
      <c r="MFQ157" s="876"/>
      <c r="MFR157" s="876"/>
      <c r="MFS157" s="876"/>
      <c r="MFT157" s="876"/>
      <c r="MFU157" s="876"/>
      <c r="MFV157" s="876"/>
      <c r="MFW157" s="876"/>
      <c r="MFX157" s="876"/>
      <c r="MFY157" s="876"/>
      <c r="MFZ157" s="876"/>
      <c r="MGA157" s="876"/>
      <c r="MGB157" s="876"/>
      <c r="MGC157" s="876"/>
      <c r="MGD157" s="876"/>
      <c r="MGE157" s="876"/>
      <c r="MGF157" s="876"/>
      <c r="MGG157" s="876"/>
      <c r="MGH157" s="876"/>
      <c r="MGI157" s="876"/>
      <c r="MGJ157" s="876"/>
      <c r="MGK157" s="876"/>
      <c r="MGL157" s="876"/>
      <c r="MGM157" s="876"/>
      <c r="MGN157" s="875"/>
      <c r="MGO157" s="876"/>
      <c r="MGP157" s="876"/>
      <c r="MGQ157" s="876"/>
      <c r="MGR157" s="876"/>
      <c r="MGS157" s="876"/>
      <c r="MGT157" s="876"/>
      <c r="MGU157" s="876"/>
      <c r="MGV157" s="876"/>
      <c r="MGW157" s="876"/>
      <c r="MGX157" s="876"/>
      <c r="MGY157" s="876"/>
      <c r="MGZ157" s="876"/>
      <c r="MHA157" s="876"/>
      <c r="MHB157" s="876"/>
      <c r="MHC157" s="876"/>
      <c r="MHD157" s="876"/>
      <c r="MHE157" s="876"/>
      <c r="MHF157" s="876"/>
      <c r="MHG157" s="876"/>
      <c r="MHH157" s="876"/>
      <c r="MHI157" s="876"/>
      <c r="MHJ157" s="876"/>
      <c r="MHK157" s="876"/>
      <c r="MHL157" s="876"/>
      <c r="MHM157" s="876"/>
      <c r="MHN157" s="876"/>
      <c r="MHO157" s="876"/>
      <c r="MHP157" s="876"/>
      <c r="MHQ157" s="876"/>
      <c r="MHR157" s="876"/>
      <c r="MHS157" s="875"/>
      <c r="MHT157" s="876"/>
      <c r="MHU157" s="876"/>
      <c r="MHV157" s="876"/>
      <c r="MHW157" s="876"/>
      <c r="MHX157" s="876"/>
      <c r="MHY157" s="876"/>
      <c r="MHZ157" s="876"/>
      <c r="MIA157" s="876"/>
      <c r="MIB157" s="876"/>
      <c r="MIC157" s="876"/>
      <c r="MID157" s="876"/>
      <c r="MIE157" s="876"/>
      <c r="MIF157" s="876"/>
      <c r="MIG157" s="876"/>
      <c r="MIH157" s="876"/>
      <c r="MII157" s="876"/>
      <c r="MIJ157" s="876"/>
      <c r="MIK157" s="876"/>
      <c r="MIL157" s="876"/>
      <c r="MIM157" s="876"/>
      <c r="MIN157" s="876"/>
      <c r="MIO157" s="876"/>
      <c r="MIP157" s="876"/>
      <c r="MIQ157" s="876"/>
      <c r="MIR157" s="876"/>
      <c r="MIS157" s="876"/>
      <c r="MIT157" s="876"/>
      <c r="MIU157" s="876"/>
      <c r="MIV157" s="876"/>
      <c r="MIW157" s="876"/>
      <c r="MIX157" s="875"/>
      <c r="MIY157" s="876"/>
      <c r="MIZ157" s="876"/>
      <c r="MJA157" s="876"/>
      <c r="MJB157" s="876"/>
      <c r="MJC157" s="876"/>
      <c r="MJD157" s="876"/>
      <c r="MJE157" s="876"/>
      <c r="MJF157" s="876"/>
      <c r="MJG157" s="876"/>
      <c r="MJH157" s="876"/>
      <c r="MJI157" s="876"/>
      <c r="MJJ157" s="876"/>
      <c r="MJK157" s="876"/>
      <c r="MJL157" s="876"/>
      <c r="MJM157" s="876"/>
      <c r="MJN157" s="876"/>
      <c r="MJO157" s="876"/>
      <c r="MJP157" s="876"/>
      <c r="MJQ157" s="876"/>
      <c r="MJR157" s="876"/>
      <c r="MJS157" s="876"/>
      <c r="MJT157" s="876"/>
      <c r="MJU157" s="876"/>
      <c r="MJV157" s="876"/>
      <c r="MJW157" s="876"/>
      <c r="MJX157" s="876"/>
      <c r="MJY157" s="876"/>
      <c r="MJZ157" s="876"/>
      <c r="MKA157" s="876"/>
      <c r="MKB157" s="876"/>
      <c r="MKC157" s="875"/>
      <c r="MKD157" s="876"/>
      <c r="MKE157" s="876"/>
      <c r="MKF157" s="876"/>
      <c r="MKG157" s="876"/>
      <c r="MKH157" s="876"/>
      <c r="MKI157" s="876"/>
      <c r="MKJ157" s="876"/>
      <c r="MKK157" s="876"/>
      <c r="MKL157" s="876"/>
      <c r="MKM157" s="876"/>
      <c r="MKN157" s="876"/>
      <c r="MKO157" s="876"/>
      <c r="MKP157" s="876"/>
      <c r="MKQ157" s="876"/>
      <c r="MKR157" s="876"/>
      <c r="MKS157" s="876"/>
      <c r="MKT157" s="876"/>
      <c r="MKU157" s="876"/>
      <c r="MKV157" s="876"/>
      <c r="MKW157" s="876"/>
      <c r="MKX157" s="876"/>
      <c r="MKY157" s="876"/>
      <c r="MKZ157" s="876"/>
      <c r="MLA157" s="876"/>
      <c r="MLB157" s="876"/>
      <c r="MLC157" s="876"/>
      <c r="MLD157" s="876"/>
      <c r="MLE157" s="876"/>
      <c r="MLF157" s="876"/>
      <c r="MLG157" s="876"/>
      <c r="MLH157" s="875"/>
      <c r="MLI157" s="876"/>
      <c r="MLJ157" s="876"/>
      <c r="MLK157" s="876"/>
      <c r="MLL157" s="876"/>
      <c r="MLM157" s="876"/>
      <c r="MLN157" s="876"/>
      <c r="MLO157" s="876"/>
      <c r="MLP157" s="876"/>
      <c r="MLQ157" s="876"/>
      <c r="MLR157" s="876"/>
      <c r="MLS157" s="876"/>
      <c r="MLT157" s="876"/>
      <c r="MLU157" s="876"/>
      <c r="MLV157" s="876"/>
      <c r="MLW157" s="876"/>
      <c r="MLX157" s="876"/>
      <c r="MLY157" s="876"/>
      <c r="MLZ157" s="876"/>
      <c r="MMA157" s="876"/>
      <c r="MMB157" s="876"/>
      <c r="MMC157" s="876"/>
      <c r="MMD157" s="876"/>
      <c r="MME157" s="876"/>
      <c r="MMF157" s="876"/>
      <c r="MMG157" s="876"/>
      <c r="MMH157" s="876"/>
      <c r="MMI157" s="876"/>
      <c r="MMJ157" s="876"/>
      <c r="MMK157" s="876"/>
      <c r="MML157" s="876"/>
      <c r="MMM157" s="875"/>
      <c r="MMN157" s="876"/>
      <c r="MMO157" s="876"/>
      <c r="MMP157" s="876"/>
      <c r="MMQ157" s="876"/>
      <c r="MMR157" s="876"/>
      <c r="MMS157" s="876"/>
      <c r="MMT157" s="876"/>
      <c r="MMU157" s="876"/>
      <c r="MMV157" s="876"/>
      <c r="MMW157" s="876"/>
      <c r="MMX157" s="876"/>
      <c r="MMY157" s="876"/>
      <c r="MMZ157" s="876"/>
      <c r="MNA157" s="876"/>
      <c r="MNB157" s="876"/>
      <c r="MNC157" s="876"/>
      <c r="MND157" s="876"/>
      <c r="MNE157" s="876"/>
      <c r="MNF157" s="876"/>
      <c r="MNG157" s="876"/>
      <c r="MNH157" s="876"/>
      <c r="MNI157" s="876"/>
      <c r="MNJ157" s="876"/>
      <c r="MNK157" s="876"/>
      <c r="MNL157" s="876"/>
      <c r="MNM157" s="876"/>
      <c r="MNN157" s="876"/>
      <c r="MNO157" s="876"/>
      <c r="MNP157" s="876"/>
      <c r="MNQ157" s="876"/>
      <c r="MNR157" s="875"/>
      <c r="MNS157" s="876"/>
      <c r="MNT157" s="876"/>
      <c r="MNU157" s="876"/>
      <c r="MNV157" s="876"/>
      <c r="MNW157" s="876"/>
      <c r="MNX157" s="876"/>
      <c r="MNY157" s="876"/>
      <c r="MNZ157" s="876"/>
      <c r="MOA157" s="876"/>
      <c r="MOB157" s="876"/>
      <c r="MOC157" s="876"/>
      <c r="MOD157" s="876"/>
      <c r="MOE157" s="876"/>
      <c r="MOF157" s="876"/>
      <c r="MOG157" s="876"/>
      <c r="MOH157" s="876"/>
      <c r="MOI157" s="876"/>
      <c r="MOJ157" s="876"/>
      <c r="MOK157" s="876"/>
      <c r="MOL157" s="876"/>
      <c r="MOM157" s="876"/>
      <c r="MON157" s="876"/>
      <c r="MOO157" s="876"/>
      <c r="MOP157" s="876"/>
      <c r="MOQ157" s="876"/>
      <c r="MOR157" s="876"/>
      <c r="MOS157" s="876"/>
      <c r="MOT157" s="876"/>
      <c r="MOU157" s="876"/>
      <c r="MOV157" s="876"/>
      <c r="MOW157" s="875"/>
      <c r="MOX157" s="876"/>
      <c r="MOY157" s="876"/>
      <c r="MOZ157" s="876"/>
      <c r="MPA157" s="876"/>
      <c r="MPB157" s="876"/>
      <c r="MPC157" s="876"/>
      <c r="MPD157" s="876"/>
      <c r="MPE157" s="876"/>
      <c r="MPF157" s="876"/>
      <c r="MPG157" s="876"/>
      <c r="MPH157" s="876"/>
      <c r="MPI157" s="876"/>
      <c r="MPJ157" s="876"/>
      <c r="MPK157" s="876"/>
      <c r="MPL157" s="876"/>
      <c r="MPM157" s="876"/>
      <c r="MPN157" s="876"/>
      <c r="MPO157" s="876"/>
      <c r="MPP157" s="876"/>
      <c r="MPQ157" s="876"/>
      <c r="MPR157" s="876"/>
      <c r="MPS157" s="876"/>
      <c r="MPT157" s="876"/>
      <c r="MPU157" s="876"/>
      <c r="MPV157" s="876"/>
      <c r="MPW157" s="876"/>
      <c r="MPX157" s="876"/>
      <c r="MPY157" s="876"/>
      <c r="MPZ157" s="876"/>
      <c r="MQA157" s="876"/>
      <c r="MQB157" s="875"/>
      <c r="MQC157" s="876"/>
      <c r="MQD157" s="876"/>
      <c r="MQE157" s="876"/>
      <c r="MQF157" s="876"/>
      <c r="MQG157" s="876"/>
      <c r="MQH157" s="876"/>
      <c r="MQI157" s="876"/>
      <c r="MQJ157" s="876"/>
      <c r="MQK157" s="876"/>
      <c r="MQL157" s="876"/>
      <c r="MQM157" s="876"/>
      <c r="MQN157" s="876"/>
      <c r="MQO157" s="876"/>
      <c r="MQP157" s="876"/>
      <c r="MQQ157" s="876"/>
      <c r="MQR157" s="876"/>
      <c r="MQS157" s="876"/>
      <c r="MQT157" s="876"/>
      <c r="MQU157" s="876"/>
      <c r="MQV157" s="876"/>
      <c r="MQW157" s="876"/>
      <c r="MQX157" s="876"/>
      <c r="MQY157" s="876"/>
      <c r="MQZ157" s="876"/>
      <c r="MRA157" s="876"/>
      <c r="MRB157" s="876"/>
      <c r="MRC157" s="876"/>
      <c r="MRD157" s="876"/>
      <c r="MRE157" s="876"/>
      <c r="MRF157" s="876"/>
      <c r="MRG157" s="875"/>
      <c r="MRH157" s="876"/>
      <c r="MRI157" s="876"/>
      <c r="MRJ157" s="876"/>
      <c r="MRK157" s="876"/>
      <c r="MRL157" s="876"/>
      <c r="MRM157" s="876"/>
      <c r="MRN157" s="876"/>
      <c r="MRO157" s="876"/>
      <c r="MRP157" s="876"/>
      <c r="MRQ157" s="876"/>
      <c r="MRR157" s="876"/>
      <c r="MRS157" s="876"/>
      <c r="MRT157" s="876"/>
      <c r="MRU157" s="876"/>
      <c r="MRV157" s="876"/>
      <c r="MRW157" s="876"/>
      <c r="MRX157" s="876"/>
      <c r="MRY157" s="876"/>
      <c r="MRZ157" s="876"/>
      <c r="MSA157" s="876"/>
      <c r="MSB157" s="876"/>
      <c r="MSC157" s="876"/>
      <c r="MSD157" s="876"/>
      <c r="MSE157" s="876"/>
      <c r="MSF157" s="876"/>
      <c r="MSG157" s="876"/>
      <c r="MSH157" s="876"/>
      <c r="MSI157" s="876"/>
      <c r="MSJ157" s="876"/>
      <c r="MSK157" s="876"/>
      <c r="MSL157" s="875"/>
      <c r="MSM157" s="876"/>
      <c r="MSN157" s="876"/>
      <c r="MSO157" s="876"/>
      <c r="MSP157" s="876"/>
      <c r="MSQ157" s="876"/>
      <c r="MSR157" s="876"/>
      <c r="MSS157" s="876"/>
      <c r="MST157" s="876"/>
      <c r="MSU157" s="876"/>
      <c r="MSV157" s="876"/>
      <c r="MSW157" s="876"/>
      <c r="MSX157" s="876"/>
      <c r="MSY157" s="876"/>
      <c r="MSZ157" s="876"/>
      <c r="MTA157" s="876"/>
      <c r="MTB157" s="876"/>
      <c r="MTC157" s="876"/>
      <c r="MTD157" s="876"/>
      <c r="MTE157" s="876"/>
      <c r="MTF157" s="876"/>
      <c r="MTG157" s="876"/>
      <c r="MTH157" s="876"/>
      <c r="MTI157" s="876"/>
      <c r="MTJ157" s="876"/>
      <c r="MTK157" s="876"/>
      <c r="MTL157" s="876"/>
      <c r="MTM157" s="876"/>
      <c r="MTN157" s="876"/>
      <c r="MTO157" s="876"/>
      <c r="MTP157" s="876"/>
      <c r="MTQ157" s="875"/>
      <c r="MTR157" s="876"/>
      <c r="MTS157" s="876"/>
      <c r="MTT157" s="876"/>
      <c r="MTU157" s="876"/>
      <c r="MTV157" s="876"/>
      <c r="MTW157" s="876"/>
      <c r="MTX157" s="876"/>
      <c r="MTY157" s="876"/>
      <c r="MTZ157" s="876"/>
      <c r="MUA157" s="876"/>
      <c r="MUB157" s="876"/>
      <c r="MUC157" s="876"/>
      <c r="MUD157" s="876"/>
      <c r="MUE157" s="876"/>
      <c r="MUF157" s="876"/>
      <c r="MUG157" s="876"/>
      <c r="MUH157" s="876"/>
      <c r="MUI157" s="876"/>
      <c r="MUJ157" s="876"/>
      <c r="MUK157" s="876"/>
      <c r="MUL157" s="876"/>
      <c r="MUM157" s="876"/>
      <c r="MUN157" s="876"/>
      <c r="MUO157" s="876"/>
      <c r="MUP157" s="876"/>
      <c r="MUQ157" s="876"/>
      <c r="MUR157" s="876"/>
      <c r="MUS157" s="876"/>
      <c r="MUT157" s="876"/>
      <c r="MUU157" s="876"/>
      <c r="MUV157" s="875"/>
      <c r="MUW157" s="876"/>
      <c r="MUX157" s="876"/>
      <c r="MUY157" s="876"/>
      <c r="MUZ157" s="876"/>
      <c r="MVA157" s="876"/>
      <c r="MVB157" s="876"/>
      <c r="MVC157" s="876"/>
      <c r="MVD157" s="876"/>
      <c r="MVE157" s="876"/>
      <c r="MVF157" s="876"/>
      <c r="MVG157" s="876"/>
      <c r="MVH157" s="876"/>
      <c r="MVI157" s="876"/>
      <c r="MVJ157" s="876"/>
      <c r="MVK157" s="876"/>
      <c r="MVL157" s="876"/>
      <c r="MVM157" s="876"/>
      <c r="MVN157" s="876"/>
      <c r="MVO157" s="876"/>
      <c r="MVP157" s="876"/>
      <c r="MVQ157" s="876"/>
      <c r="MVR157" s="876"/>
      <c r="MVS157" s="876"/>
      <c r="MVT157" s="876"/>
      <c r="MVU157" s="876"/>
      <c r="MVV157" s="876"/>
      <c r="MVW157" s="876"/>
      <c r="MVX157" s="876"/>
      <c r="MVY157" s="876"/>
      <c r="MVZ157" s="876"/>
      <c r="MWA157" s="875"/>
      <c r="MWB157" s="876"/>
      <c r="MWC157" s="876"/>
      <c r="MWD157" s="876"/>
      <c r="MWE157" s="876"/>
      <c r="MWF157" s="876"/>
      <c r="MWG157" s="876"/>
      <c r="MWH157" s="876"/>
      <c r="MWI157" s="876"/>
      <c r="MWJ157" s="876"/>
      <c r="MWK157" s="876"/>
      <c r="MWL157" s="876"/>
      <c r="MWM157" s="876"/>
      <c r="MWN157" s="876"/>
      <c r="MWO157" s="876"/>
      <c r="MWP157" s="876"/>
      <c r="MWQ157" s="876"/>
      <c r="MWR157" s="876"/>
      <c r="MWS157" s="876"/>
      <c r="MWT157" s="876"/>
      <c r="MWU157" s="876"/>
      <c r="MWV157" s="876"/>
      <c r="MWW157" s="876"/>
      <c r="MWX157" s="876"/>
      <c r="MWY157" s="876"/>
      <c r="MWZ157" s="876"/>
      <c r="MXA157" s="876"/>
      <c r="MXB157" s="876"/>
      <c r="MXC157" s="876"/>
      <c r="MXD157" s="876"/>
      <c r="MXE157" s="876"/>
      <c r="MXF157" s="875"/>
      <c r="MXG157" s="876"/>
      <c r="MXH157" s="876"/>
      <c r="MXI157" s="876"/>
      <c r="MXJ157" s="876"/>
      <c r="MXK157" s="876"/>
      <c r="MXL157" s="876"/>
      <c r="MXM157" s="876"/>
      <c r="MXN157" s="876"/>
      <c r="MXO157" s="876"/>
      <c r="MXP157" s="876"/>
      <c r="MXQ157" s="876"/>
      <c r="MXR157" s="876"/>
      <c r="MXS157" s="876"/>
      <c r="MXT157" s="876"/>
      <c r="MXU157" s="876"/>
      <c r="MXV157" s="876"/>
      <c r="MXW157" s="876"/>
      <c r="MXX157" s="876"/>
      <c r="MXY157" s="876"/>
      <c r="MXZ157" s="876"/>
      <c r="MYA157" s="876"/>
      <c r="MYB157" s="876"/>
      <c r="MYC157" s="876"/>
      <c r="MYD157" s="876"/>
      <c r="MYE157" s="876"/>
      <c r="MYF157" s="876"/>
      <c r="MYG157" s="876"/>
      <c r="MYH157" s="876"/>
      <c r="MYI157" s="876"/>
      <c r="MYJ157" s="876"/>
      <c r="MYK157" s="875"/>
      <c r="MYL157" s="876"/>
      <c r="MYM157" s="876"/>
      <c r="MYN157" s="876"/>
      <c r="MYO157" s="876"/>
      <c r="MYP157" s="876"/>
      <c r="MYQ157" s="876"/>
      <c r="MYR157" s="876"/>
      <c r="MYS157" s="876"/>
      <c r="MYT157" s="876"/>
      <c r="MYU157" s="876"/>
      <c r="MYV157" s="876"/>
      <c r="MYW157" s="876"/>
      <c r="MYX157" s="876"/>
      <c r="MYY157" s="876"/>
      <c r="MYZ157" s="876"/>
      <c r="MZA157" s="876"/>
      <c r="MZB157" s="876"/>
      <c r="MZC157" s="876"/>
      <c r="MZD157" s="876"/>
      <c r="MZE157" s="876"/>
      <c r="MZF157" s="876"/>
      <c r="MZG157" s="876"/>
      <c r="MZH157" s="876"/>
      <c r="MZI157" s="876"/>
      <c r="MZJ157" s="876"/>
      <c r="MZK157" s="876"/>
      <c r="MZL157" s="876"/>
      <c r="MZM157" s="876"/>
      <c r="MZN157" s="876"/>
      <c r="MZO157" s="876"/>
      <c r="MZP157" s="875"/>
      <c r="MZQ157" s="876"/>
      <c r="MZR157" s="876"/>
      <c r="MZS157" s="876"/>
      <c r="MZT157" s="876"/>
      <c r="MZU157" s="876"/>
      <c r="MZV157" s="876"/>
      <c r="MZW157" s="876"/>
      <c r="MZX157" s="876"/>
      <c r="MZY157" s="876"/>
      <c r="MZZ157" s="876"/>
      <c r="NAA157" s="876"/>
      <c r="NAB157" s="876"/>
      <c r="NAC157" s="876"/>
      <c r="NAD157" s="876"/>
      <c r="NAE157" s="876"/>
      <c r="NAF157" s="876"/>
      <c r="NAG157" s="876"/>
      <c r="NAH157" s="876"/>
      <c r="NAI157" s="876"/>
      <c r="NAJ157" s="876"/>
      <c r="NAK157" s="876"/>
      <c r="NAL157" s="876"/>
      <c r="NAM157" s="876"/>
      <c r="NAN157" s="876"/>
      <c r="NAO157" s="876"/>
      <c r="NAP157" s="876"/>
      <c r="NAQ157" s="876"/>
      <c r="NAR157" s="876"/>
      <c r="NAS157" s="876"/>
      <c r="NAT157" s="876"/>
      <c r="NAU157" s="875"/>
      <c r="NAV157" s="876"/>
      <c r="NAW157" s="876"/>
      <c r="NAX157" s="876"/>
      <c r="NAY157" s="876"/>
      <c r="NAZ157" s="876"/>
      <c r="NBA157" s="876"/>
      <c r="NBB157" s="876"/>
      <c r="NBC157" s="876"/>
      <c r="NBD157" s="876"/>
      <c r="NBE157" s="876"/>
      <c r="NBF157" s="876"/>
      <c r="NBG157" s="876"/>
      <c r="NBH157" s="876"/>
      <c r="NBI157" s="876"/>
      <c r="NBJ157" s="876"/>
      <c r="NBK157" s="876"/>
      <c r="NBL157" s="876"/>
      <c r="NBM157" s="876"/>
      <c r="NBN157" s="876"/>
      <c r="NBO157" s="876"/>
      <c r="NBP157" s="876"/>
      <c r="NBQ157" s="876"/>
      <c r="NBR157" s="876"/>
      <c r="NBS157" s="876"/>
      <c r="NBT157" s="876"/>
      <c r="NBU157" s="876"/>
      <c r="NBV157" s="876"/>
      <c r="NBW157" s="876"/>
      <c r="NBX157" s="876"/>
      <c r="NBY157" s="876"/>
      <c r="NBZ157" s="875"/>
      <c r="NCA157" s="876"/>
      <c r="NCB157" s="876"/>
      <c r="NCC157" s="876"/>
      <c r="NCD157" s="876"/>
      <c r="NCE157" s="876"/>
      <c r="NCF157" s="876"/>
      <c r="NCG157" s="876"/>
      <c r="NCH157" s="876"/>
      <c r="NCI157" s="876"/>
      <c r="NCJ157" s="876"/>
      <c r="NCK157" s="876"/>
      <c r="NCL157" s="876"/>
      <c r="NCM157" s="876"/>
      <c r="NCN157" s="876"/>
      <c r="NCO157" s="876"/>
      <c r="NCP157" s="876"/>
      <c r="NCQ157" s="876"/>
      <c r="NCR157" s="876"/>
      <c r="NCS157" s="876"/>
      <c r="NCT157" s="876"/>
      <c r="NCU157" s="876"/>
      <c r="NCV157" s="876"/>
      <c r="NCW157" s="876"/>
      <c r="NCX157" s="876"/>
      <c r="NCY157" s="876"/>
      <c r="NCZ157" s="876"/>
      <c r="NDA157" s="876"/>
      <c r="NDB157" s="876"/>
      <c r="NDC157" s="876"/>
      <c r="NDD157" s="876"/>
      <c r="NDE157" s="875"/>
      <c r="NDF157" s="876"/>
      <c r="NDG157" s="876"/>
      <c r="NDH157" s="876"/>
      <c r="NDI157" s="876"/>
      <c r="NDJ157" s="876"/>
      <c r="NDK157" s="876"/>
      <c r="NDL157" s="876"/>
      <c r="NDM157" s="876"/>
      <c r="NDN157" s="876"/>
      <c r="NDO157" s="876"/>
      <c r="NDP157" s="876"/>
      <c r="NDQ157" s="876"/>
      <c r="NDR157" s="876"/>
      <c r="NDS157" s="876"/>
      <c r="NDT157" s="876"/>
      <c r="NDU157" s="876"/>
      <c r="NDV157" s="876"/>
      <c r="NDW157" s="876"/>
      <c r="NDX157" s="876"/>
      <c r="NDY157" s="876"/>
      <c r="NDZ157" s="876"/>
      <c r="NEA157" s="876"/>
      <c r="NEB157" s="876"/>
      <c r="NEC157" s="876"/>
      <c r="NED157" s="876"/>
      <c r="NEE157" s="876"/>
      <c r="NEF157" s="876"/>
      <c r="NEG157" s="876"/>
      <c r="NEH157" s="876"/>
      <c r="NEI157" s="876"/>
      <c r="NEJ157" s="875"/>
      <c r="NEK157" s="876"/>
      <c r="NEL157" s="876"/>
      <c r="NEM157" s="876"/>
      <c r="NEN157" s="876"/>
      <c r="NEO157" s="876"/>
      <c r="NEP157" s="876"/>
      <c r="NEQ157" s="876"/>
      <c r="NER157" s="876"/>
      <c r="NES157" s="876"/>
      <c r="NET157" s="876"/>
      <c r="NEU157" s="876"/>
      <c r="NEV157" s="876"/>
      <c r="NEW157" s="876"/>
      <c r="NEX157" s="876"/>
      <c r="NEY157" s="876"/>
      <c r="NEZ157" s="876"/>
      <c r="NFA157" s="876"/>
      <c r="NFB157" s="876"/>
      <c r="NFC157" s="876"/>
      <c r="NFD157" s="876"/>
      <c r="NFE157" s="876"/>
      <c r="NFF157" s="876"/>
      <c r="NFG157" s="876"/>
      <c r="NFH157" s="876"/>
      <c r="NFI157" s="876"/>
      <c r="NFJ157" s="876"/>
      <c r="NFK157" s="876"/>
      <c r="NFL157" s="876"/>
      <c r="NFM157" s="876"/>
      <c r="NFN157" s="876"/>
      <c r="NFO157" s="875"/>
      <c r="NFP157" s="876"/>
      <c r="NFQ157" s="876"/>
      <c r="NFR157" s="876"/>
      <c r="NFS157" s="876"/>
      <c r="NFT157" s="876"/>
      <c r="NFU157" s="876"/>
      <c r="NFV157" s="876"/>
      <c r="NFW157" s="876"/>
      <c r="NFX157" s="876"/>
      <c r="NFY157" s="876"/>
      <c r="NFZ157" s="876"/>
      <c r="NGA157" s="876"/>
      <c r="NGB157" s="876"/>
      <c r="NGC157" s="876"/>
      <c r="NGD157" s="876"/>
      <c r="NGE157" s="876"/>
      <c r="NGF157" s="876"/>
      <c r="NGG157" s="876"/>
      <c r="NGH157" s="876"/>
      <c r="NGI157" s="876"/>
      <c r="NGJ157" s="876"/>
      <c r="NGK157" s="876"/>
      <c r="NGL157" s="876"/>
      <c r="NGM157" s="876"/>
      <c r="NGN157" s="876"/>
      <c r="NGO157" s="876"/>
      <c r="NGP157" s="876"/>
      <c r="NGQ157" s="876"/>
      <c r="NGR157" s="876"/>
      <c r="NGS157" s="876"/>
      <c r="NGT157" s="875"/>
      <c r="NGU157" s="876"/>
      <c r="NGV157" s="876"/>
      <c r="NGW157" s="876"/>
      <c r="NGX157" s="876"/>
      <c r="NGY157" s="876"/>
      <c r="NGZ157" s="876"/>
      <c r="NHA157" s="876"/>
      <c r="NHB157" s="876"/>
      <c r="NHC157" s="876"/>
      <c r="NHD157" s="876"/>
      <c r="NHE157" s="876"/>
      <c r="NHF157" s="876"/>
      <c r="NHG157" s="876"/>
      <c r="NHH157" s="876"/>
      <c r="NHI157" s="876"/>
      <c r="NHJ157" s="876"/>
      <c r="NHK157" s="876"/>
      <c r="NHL157" s="876"/>
      <c r="NHM157" s="876"/>
      <c r="NHN157" s="876"/>
      <c r="NHO157" s="876"/>
      <c r="NHP157" s="876"/>
      <c r="NHQ157" s="876"/>
      <c r="NHR157" s="876"/>
      <c r="NHS157" s="876"/>
      <c r="NHT157" s="876"/>
      <c r="NHU157" s="876"/>
      <c r="NHV157" s="876"/>
      <c r="NHW157" s="876"/>
      <c r="NHX157" s="876"/>
      <c r="NHY157" s="875"/>
      <c r="NHZ157" s="876"/>
      <c r="NIA157" s="876"/>
      <c r="NIB157" s="876"/>
      <c r="NIC157" s="876"/>
      <c r="NID157" s="876"/>
      <c r="NIE157" s="876"/>
      <c r="NIF157" s="876"/>
      <c r="NIG157" s="876"/>
      <c r="NIH157" s="876"/>
      <c r="NII157" s="876"/>
      <c r="NIJ157" s="876"/>
      <c r="NIK157" s="876"/>
      <c r="NIL157" s="876"/>
      <c r="NIM157" s="876"/>
      <c r="NIN157" s="876"/>
      <c r="NIO157" s="876"/>
      <c r="NIP157" s="876"/>
      <c r="NIQ157" s="876"/>
      <c r="NIR157" s="876"/>
      <c r="NIS157" s="876"/>
      <c r="NIT157" s="876"/>
      <c r="NIU157" s="876"/>
      <c r="NIV157" s="876"/>
      <c r="NIW157" s="876"/>
      <c r="NIX157" s="876"/>
      <c r="NIY157" s="876"/>
      <c r="NIZ157" s="876"/>
      <c r="NJA157" s="876"/>
      <c r="NJB157" s="876"/>
      <c r="NJC157" s="876"/>
      <c r="NJD157" s="875"/>
      <c r="NJE157" s="876"/>
      <c r="NJF157" s="876"/>
      <c r="NJG157" s="876"/>
      <c r="NJH157" s="876"/>
      <c r="NJI157" s="876"/>
      <c r="NJJ157" s="876"/>
      <c r="NJK157" s="876"/>
      <c r="NJL157" s="876"/>
      <c r="NJM157" s="876"/>
      <c r="NJN157" s="876"/>
      <c r="NJO157" s="876"/>
      <c r="NJP157" s="876"/>
      <c r="NJQ157" s="876"/>
      <c r="NJR157" s="876"/>
      <c r="NJS157" s="876"/>
      <c r="NJT157" s="876"/>
      <c r="NJU157" s="876"/>
      <c r="NJV157" s="876"/>
      <c r="NJW157" s="876"/>
      <c r="NJX157" s="876"/>
      <c r="NJY157" s="876"/>
      <c r="NJZ157" s="876"/>
      <c r="NKA157" s="876"/>
      <c r="NKB157" s="876"/>
      <c r="NKC157" s="876"/>
      <c r="NKD157" s="876"/>
      <c r="NKE157" s="876"/>
      <c r="NKF157" s="876"/>
      <c r="NKG157" s="876"/>
      <c r="NKH157" s="876"/>
      <c r="NKI157" s="875"/>
      <c r="NKJ157" s="876"/>
      <c r="NKK157" s="876"/>
      <c r="NKL157" s="876"/>
      <c r="NKM157" s="876"/>
      <c r="NKN157" s="876"/>
      <c r="NKO157" s="876"/>
      <c r="NKP157" s="876"/>
      <c r="NKQ157" s="876"/>
      <c r="NKR157" s="876"/>
      <c r="NKS157" s="876"/>
      <c r="NKT157" s="876"/>
      <c r="NKU157" s="876"/>
      <c r="NKV157" s="876"/>
      <c r="NKW157" s="876"/>
      <c r="NKX157" s="876"/>
      <c r="NKY157" s="876"/>
      <c r="NKZ157" s="876"/>
      <c r="NLA157" s="876"/>
      <c r="NLB157" s="876"/>
      <c r="NLC157" s="876"/>
      <c r="NLD157" s="876"/>
      <c r="NLE157" s="876"/>
      <c r="NLF157" s="876"/>
      <c r="NLG157" s="876"/>
      <c r="NLH157" s="876"/>
      <c r="NLI157" s="876"/>
      <c r="NLJ157" s="876"/>
      <c r="NLK157" s="876"/>
      <c r="NLL157" s="876"/>
      <c r="NLM157" s="876"/>
      <c r="NLN157" s="875"/>
      <c r="NLO157" s="876"/>
      <c r="NLP157" s="876"/>
      <c r="NLQ157" s="876"/>
      <c r="NLR157" s="876"/>
      <c r="NLS157" s="876"/>
      <c r="NLT157" s="876"/>
      <c r="NLU157" s="876"/>
      <c r="NLV157" s="876"/>
      <c r="NLW157" s="876"/>
      <c r="NLX157" s="876"/>
      <c r="NLY157" s="876"/>
      <c r="NLZ157" s="876"/>
      <c r="NMA157" s="876"/>
      <c r="NMB157" s="876"/>
      <c r="NMC157" s="876"/>
      <c r="NMD157" s="876"/>
      <c r="NME157" s="876"/>
      <c r="NMF157" s="876"/>
      <c r="NMG157" s="876"/>
      <c r="NMH157" s="876"/>
      <c r="NMI157" s="876"/>
      <c r="NMJ157" s="876"/>
      <c r="NMK157" s="876"/>
      <c r="NML157" s="876"/>
      <c r="NMM157" s="876"/>
      <c r="NMN157" s="876"/>
      <c r="NMO157" s="876"/>
      <c r="NMP157" s="876"/>
      <c r="NMQ157" s="876"/>
      <c r="NMR157" s="876"/>
      <c r="NMS157" s="875"/>
      <c r="NMT157" s="876"/>
      <c r="NMU157" s="876"/>
      <c r="NMV157" s="876"/>
      <c r="NMW157" s="876"/>
      <c r="NMX157" s="876"/>
      <c r="NMY157" s="876"/>
      <c r="NMZ157" s="876"/>
      <c r="NNA157" s="876"/>
      <c r="NNB157" s="876"/>
      <c r="NNC157" s="876"/>
      <c r="NND157" s="876"/>
      <c r="NNE157" s="876"/>
      <c r="NNF157" s="876"/>
      <c r="NNG157" s="876"/>
      <c r="NNH157" s="876"/>
      <c r="NNI157" s="876"/>
      <c r="NNJ157" s="876"/>
      <c r="NNK157" s="876"/>
      <c r="NNL157" s="876"/>
      <c r="NNM157" s="876"/>
      <c r="NNN157" s="876"/>
      <c r="NNO157" s="876"/>
      <c r="NNP157" s="876"/>
      <c r="NNQ157" s="876"/>
      <c r="NNR157" s="876"/>
      <c r="NNS157" s="876"/>
      <c r="NNT157" s="876"/>
      <c r="NNU157" s="876"/>
      <c r="NNV157" s="876"/>
      <c r="NNW157" s="876"/>
      <c r="NNX157" s="875"/>
      <c r="NNY157" s="876"/>
      <c r="NNZ157" s="876"/>
      <c r="NOA157" s="876"/>
      <c r="NOB157" s="876"/>
      <c r="NOC157" s="876"/>
      <c r="NOD157" s="876"/>
      <c r="NOE157" s="876"/>
      <c r="NOF157" s="876"/>
      <c r="NOG157" s="876"/>
      <c r="NOH157" s="876"/>
      <c r="NOI157" s="876"/>
      <c r="NOJ157" s="876"/>
      <c r="NOK157" s="876"/>
      <c r="NOL157" s="876"/>
      <c r="NOM157" s="876"/>
      <c r="NON157" s="876"/>
      <c r="NOO157" s="876"/>
      <c r="NOP157" s="876"/>
      <c r="NOQ157" s="876"/>
      <c r="NOR157" s="876"/>
      <c r="NOS157" s="876"/>
      <c r="NOT157" s="876"/>
      <c r="NOU157" s="876"/>
      <c r="NOV157" s="876"/>
      <c r="NOW157" s="876"/>
      <c r="NOX157" s="876"/>
      <c r="NOY157" s="876"/>
      <c r="NOZ157" s="876"/>
      <c r="NPA157" s="876"/>
      <c r="NPB157" s="876"/>
      <c r="NPC157" s="875"/>
      <c r="NPD157" s="876"/>
      <c r="NPE157" s="876"/>
      <c r="NPF157" s="876"/>
      <c r="NPG157" s="876"/>
      <c r="NPH157" s="876"/>
      <c r="NPI157" s="876"/>
      <c r="NPJ157" s="876"/>
      <c r="NPK157" s="876"/>
      <c r="NPL157" s="876"/>
      <c r="NPM157" s="876"/>
      <c r="NPN157" s="876"/>
      <c r="NPO157" s="876"/>
      <c r="NPP157" s="876"/>
      <c r="NPQ157" s="876"/>
      <c r="NPR157" s="876"/>
      <c r="NPS157" s="876"/>
      <c r="NPT157" s="876"/>
      <c r="NPU157" s="876"/>
      <c r="NPV157" s="876"/>
      <c r="NPW157" s="876"/>
      <c r="NPX157" s="876"/>
      <c r="NPY157" s="876"/>
      <c r="NPZ157" s="876"/>
      <c r="NQA157" s="876"/>
      <c r="NQB157" s="876"/>
      <c r="NQC157" s="876"/>
      <c r="NQD157" s="876"/>
      <c r="NQE157" s="876"/>
      <c r="NQF157" s="876"/>
      <c r="NQG157" s="876"/>
      <c r="NQH157" s="875"/>
      <c r="NQI157" s="876"/>
      <c r="NQJ157" s="876"/>
      <c r="NQK157" s="876"/>
      <c r="NQL157" s="876"/>
      <c r="NQM157" s="876"/>
      <c r="NQN157" s="876"/>
      <c r="NQO157" s="876"/>
      <c r="NQP157" s="876"/>
      <c r="NQQ157" s="876"/>
      <c r="NQR157" s="876"/>
      <c r="NQS157" s="876"/>
      <c r="NQT157" s="876"/>
      <c r="NQU157" s="876"/>
      <c r="NQV157" s="876"/>
      <c r="NQW157" s="876"/>
      <c r="NQX157" s="876"/>
      <c r="NQY157" s="876"/>
      <c r="NQZ157" s="876"/>
      <c r="NRA157" s="876"/>
      <c r="NRB157" s="876"/>
      <c r="NRC157" s="876"/>
      <c r="NRD157" s="876"/>
      <c r="NRE157" s="876"/>
      <c r="NRF157" s="876"/>
      <c r="NRG157" s="876"/>
      <c r="NRH157" s="876"/>
      <c r="NRI157" s="876"/>
      <c r="NRJ157" s="876"/>
      <c r="NRK157" s="876"/>
      <c r="NRL157" s="876"/>
      <c r="NRM157" s="875"/>
      <c r="NRN157" s="876"/>
      <c r="NRO157" s="876"/>
      <c r="NRP157" s="876"/>
      <c r="NRQ157" s="876"/>
      <c r="NRR157" s="876"/>
      <c r="NRS157" s="876"/>
      <c r="NRT157" s="876"/>
      <c r="NRU157" s="876"/>
      <c r="NRV157" s="876"/>
      <c r="NRW157" s="876"/>
      <c r="NRX157" s="876"/>
      <c r="NRY157" s="876"/>
      <c r="NRZ157" s="876"/>
      <c r="NSA157" s="876"/>
      <c r="NSB157" s="876"/>
      <c r="NSC157" s="876"/>
      <c r="NSD157" s="876"/>
      <c r="NSE157" s="876"/>
      <c r="NSF157" s="876"/>
      <c r="NSG157" s="876"/>
      <c r="NSH157" s="876"/>
      <c r="NSI157" s="876"/>
      <c r="NSJ157" s="876"/>
      <c r="NSK157" s="876"/>
      <c r="NSL157" s="876"/>
      <c r="NSM157" s="876"/>
      <c r="NSN157" s="876"/>
      <c r="NSO157" s="876"/>
      <c r="NSP157" s="876"/>
      <c r="NSQ157" s="876"/>
      <c r="NSR157" s="875"/>
      <c r="NSS157" s="876"/>
      <c r="NST157" s="876"/>
      <c r="NSU157" s="876"/>
      <c r="NSV157" s="876"/>
      <c r="NSW157" s="876"/>
      <c r="NSX157" s="876"/>
      <c r="NSY157" s="876"/>
      <c r="NSZ157" s="876"/>
      <c r="NTA157" s="876"/>
      <c r="NTB157" s="876"/>
      <c r="NTC157" s="876"/>
      <c r="NTD157" s="876"/>
      <c r="NTE157" s="876"/>
      <c r="NTF157" s="876"/>
      <c r="NTG157" s="876"/>
      <c r="NTH157" s="876"/>
      <c r="NTI157" s="876"/>
      <c r="NTJ157" s="876"/>
      <c r="NTK157" s="876"/>
      <c r="NTL157" s="876"/>
      <c r="NTM157" s="876"/>
      <c r="NTN157" s="876"/>
      <c r="NTO157" s="876"/>
      <c r="NTP157" s="876"/>
      <c r="NTQ157" s="876"/>
      <c r="NTR157" s="876"/>
      <c r="NTS157" s="876"/>
      <c r="NTT157" s="876"/>
      <c r="NTU157" s="876"/>
      <c r="NTV157" s="876"/>
      <c r="NTW157" s="875"/>
      <c r="NTX157" s="876"/>
      <c r="NTY157" s="876"/>
      <c r="NTZ157" s="876"/>
      <c r="NUA157" s="876"/>
      <c r="NUB157" s="876"/>
      <c r="NUC157" s="876"/>
      <c r="NUD157" s="876"/>
      <c r="NUE157" s="876"/>
      <c r="NUF157" s="876"/>
      <c r="NUG157" s="876"/>
      <c r="NUH157" s="876"/>
      <c r="NUI157" s="876"/>
      <c r="NUJ157" s="876"/>
      <c r="NUK157" s="876"/>
      <c r="NUL157" s="876"/>
      <c r="NUM157" s="876"/>
      <c r="NUN157" s="876"/>
      <c r="NUO157" s="876"/>
      <c r="NUP157" s="876"/>
      <c r="NUQ157" s="876"/>
      <c r="NUR157" s="876"/>
      <c r="NUS157" s="876"/>
      <c r="NUT157" s="876"/>
      <c r="NUU157" s="876"/>
      <c r="NUV157" s="876"/>
      <c r="NUW157" s="876"/>
      <c r="NUX157" s="876"/>
      <c r="NUY157" s="876"/>
      <c r="NUZ157" s="876"/>
      <c r="NVA157" s="876"/>
      <c r="NVB157" s="875"/>
      <c r="NVC157" s="876"/>
      <c r="NVD157" s="876"/>
      <c r="NVE157" s="876"/>
      <c r="NVF157" s="876"/>
      <c r="NVG157" s="876"/>
      <c r="NVH157" s="876"/>
      <c r="NVI157" s="876"/>
      <c r="NVJ157" s="876"/>
      <c r="NVK157" s="876"/>
      <c r="NVL157" s="876"/>
      <c r="NVM157" s="876"/>
      <c r="NVN157" s="876"/>
      <c r="NVO157" s="876"/>
      <c r="NVP157" s="876"/>
      <c r="NVQ157" s="876"/>
      <c r="NVR157" s="876"/>
      <c r="NVS157" s="876"/>
      <c r="NVT157" s="876"/>
      <c r="NVU157" s="876"/>
      <c r="NVV157" s="876"/>
      <c r="NVW157" s="876"/>
      <c r="NVX157" s="876"/>
      <c r="NVY157" s="876"/>
      <c r="NVZ157" s="876"/>
      <c r="NWA157" s="876"/>
      <c r="NWB157" s="876"/>
      <c r="NWC157" s="876"/>
      <c r="NWD157" s="876"/>
      <c r="NWE157" s="876"/>
      <c r="NWF157" s="876"/>
      <c r="NWG157" s="875"/>
      <c r="NWH157" s="876"/>
      <c r="NWI157" s="876"/>
      <c r="NWJ157" s="876"/>
      <c r="NWK157" s="876"/>
      <c r="NWL157" s="876"/>
      <c r="NWM157" s="876"/>
      <c r="NWN157" s="876"/>
      <c r="NWO157" s="876"/>
      <c r="NWP157" s="876"/>
      <c r="NWQ157" s="876"/>
      <c r="NWR157" s="876"/>
      <c r="NWS157" s="876"/>
      <c r="NWT157" s="876"/>
      <c r="NWU157" s="876"/>
      <c r="NWV157" s="876"/>
      <c r="NWW157" s="876"/>
      <c r="NWX157" s="876"/>
      <c r="NWY157" s="876"/>
      <c r="NWZ157" s="876"/>
      <c r="NXA157" s="876"/>
      <c r="NXB157" s="876"/>
      <c r="NXC157" s="876"/>
      <c r="NXD157" s="876"/>
      <c r="NXE157" s="876"/>
      <c r="NXF157" s="876"/>
      <c r="NXG157" s="876"/>
      <c r="NXH157" s="876"/>
      <c r="NXI157" s="876"/>
      <c r="NXJ157" s="876"/>
      <c r="NXK157" s="876"/>
      <c r="NXL157" s="875"/>
      <c r="NXM157" s="876"/>
      <c r="NXN157" s="876"/>
      <c r="NXO157" s="876"/>
      <c r="NXP157" s="876"/>
      <c r="NXQ157" s="876"/>
      <c r="NXR157" s="876"/>
      <c r="NXS157" s="876"/>
      <c r="NXT157" s="876"/>
      <c r="NXU157" s="876"/>
      <c r="NXV157" s="876"/>
      <c r="NXW157" s="876"/>
      <c r="NXX157" s="876"/>
      <c r="NXY157" s="876"/>
      <c r="NXZ157" s="876"/>
      <c r="NYA157" s="876"/>
      <c r="NYB157" s="876"/>
      <c r="NYC157" s="876"/>
      <c r="NYD157" s="876"/>
      <c r="NYE157" s="876"/>
      <c r="NYF157" s="876"/>
      <c r="NYG157" s="876"/>
      <c r="NYH157" s="876"/>
      <c r="NYI157" s="876"/>
      <c r="NYJ157" s="876"/>
      <c r="NYK157" s="876"/>
      <c r="NYL157" s="876"/>
      <c r="NYM157" s="876"/>
      <c r="NYN157" s="876"/>
      <c r="NYO157" s="876"/>
      <c r="NYP157" s="876"/>
      <c r="NYQ157" s="875"/>
      <c r="NYR157" s="876"/>
      <c r="NYS157" s="876"/>
      <c r="NYT157" s="876"/>
      <c r="NYU157" s="876"/>
      <c r="NYV157" s="876"/>
      <c r="NYW157" s="876"/>
      <c r="NYX157" s="876"/>
      <c r="NYY157" s="876"/>
      <c r="NYZ157" s="876"/>
      <c r="NZA157" s="876"/>
      <c r="NZB157" s="876"/>
      <c r="NZC157" s="876"/>
      <c r="NZD157" s="876"/>
      <c r="NZE157" s="876"/>
      <c r="NZF157" s="876"/>
      <c r="NZG157" s="876"/>
      <c r="NZH157" s="876"/>
      <c r="NZI157" s="876"/>
      <c r="NZJ157" s="876"/>
      <c r="NZK157" s="876"/>
      <c r="NZL157" s="876"/>
      <c r="NZM157" s="876"/>
      <c r="NZN157" s="876"/>
      <c r="NZO157" s="876"/>
      <c r="NZP157" s="876"/>
      <c r="NZQ157" s="876"/>
      <c r="NZR157" s="876"/>
      <c r="NZS157" s="876"/>
      <c r="NZT157" s="876"/>
      <c r="NZU157" s="876"/>
      <c r="NZV157" s="875"/>
      <c r="NZW157" s="876"/>
      <c r="NZX157" s="876"/>
      <c r="NZY157" s="876"/>
      <c r="NZZ157" s="876"/>
      <c r="OAA157" s="876"/>
      <c r="OAB157" s="876"/>
      <c r="OAC157" s="876"/>
      <c r="OAD157" s="876"/>
      <c r="OAE157" s="876"/>
      <c r="OAF157" s="876"/>
      <c r="OAG157" s="876"/>
      <c r="OAH157" s="876"/>
      <c r="OAI157" s="876"/>
      <c r="OAJ157" s="876"/>
      <c r="OAK157" s="876"/>
      <c r="OAL157" s="876"/>
      <c r="OAM157" s="876"/>
      <c r="OAN157" s="876"/>
      <c r="OAO157" s="876"/>
      <c r="OAP157" s="876"/>
      <c r="OAQ157" s="876"/>
      <c r="OAR157" s="876"/>
      <c r="OAS157" s="876"/>
      <c r="OAT157" s="876"/>
      <c r="OAU157" s="876"/>
      <c r="OAV157" s="876"/>
      <c r="OAW157" s="876"/>
      <c r="OAX157" s="876"/>
      <c r="OAY157" s="876"/>
      <c r="OAZ157" s="876"/>
      <c r="OBA157" s="875"/>
      <c r="OBB157" s="876"/>
      <c r="OBC157" s="876"/>
      <c r="OBD157" s="876"/>
      <c r="OBE157" s="876"/>
      <c r="OBF157" s="876"/>
      <c r="OBG157" s="876"/>
      <c r="OBH157" s="876"/>
      <c r="OBI157" s="876"/>
      <c r="OBJ157" s="876"/>
      <c r="OBK157" s="876"/>
      <c r="OBL157" s="876"/>
      <c r="OBM157" s="876"/>
      <c r="OBN157" s="876"/>
      <c r="OBO157" s="876"/>
      <c r="OBP157" s="876"/>
      <c r="OBQ157" s="876"/>
      <c r="OBR157" s="876"/>
      <c r="OBS157" s="876"/>
      <c r="OBT157" s="876"/>
      <c r="OBU157" s="876"/>
      <c r="OBV157" s="876"/>
      <c r="OBW157" s="876"/>
      <c r="OBX157" s="876"/>
      <c r="OBY157" s="876"/>
      <c r="OBZ157" s="876"/>
      <c r="OCA157" s="876"/>
      <c r="OCB157" s="876"/>
      <c r="OCC157" s="876"/>
      <c r="OCD157" s="876"/>
      <c r="OCE157" s="876"/>
      <c r="OCF157" s="875"/>
      <c r="OCG157" s="876"/>
      <c r="OCH157" s="876"/>
      <c r="OCI157" s="876"/>
      <c r="OCJ157" s="876"/>
      <c r="OCK157" s="876"/>
      <c r="OCL157" s="876"/>
      <c r="OCM157" s="876"/>
      <c r="OCN157" s="876"/>
      <c r="OCO157" s="876"/>
      <c r="OCP157" s="876"/>
      <c r="OCQ157" s="876"/>
      <c r="OCR157" s="876"/>
      <c r="OCS157" s="876"/>
      <c r="OCT157" s="876"/>
      <c r="OCU157" s="876"/>
      <c r="OCV157" s="876"/>
      <c r="OCW157" s="876"/>
      <c r="OCX157" s="876"/>
      <c r="OCY157" s="876"/>
      <c r="OCZ157" s="876"/>
      <c r="ODA157" s="876"/>
      <c r="ODB157" s="876"/>
      <c r="ODC157" s="876"/>
      <c r="ODD157" s="876"/>
      <c r="ODE157" s="876"/>
      <c r="ODF157" s="876"/>
      <c r="ODG157" s="876"/>
      <c r="ODH157" s="876"/>
      <c r="ODI157" s="876"/>
      <c r="ODJ157" s="876"/>
      <c r="ODK157" s="875"/>
      <c r="ODL157" s="876"/>
      <c r="ODM157" s="876"/>
      <c r="ODN157" s="876"/>
      <c r="ODO157" s="876"/>
      <c r="ODP157" s="876"/>
      <c r="ODQ157" s="876"/>
      <c r="ODR157" s="876"/>
      <c r="ODS157" s="876"/>
      <c r="ODT157" s="876"/>
      <c r="ODU157" s="876"/>
      <c r="ODV157" s="876"/>
      <c r="ODW157" s="876"/>
      <c r="ODX157" s="876"/>
      <c r="ODY157" s="876"/>
      <c r="ODZ157" s="876"/>
      <c r="OEA157" s="876"/>
      <c r="OEB157" s="876"/>
      <c r="OEC157" s="876"/>
      <c r="OED157" s="876"/>
      <c r="OEE157" s="876"/>
      <c r="OEF157" s="876"/>
      <c r="OEG157" s="876"/>
      <c r="OEH157" s="876"/>
      <c r="OEI157" s="876"/>
      <c r="OEJ157" s="876"/>
      <c r="OEK157" s="876"/>
      <c r="OEL157" s="876"/>
      <c r="OEM157" s="876"/>
      <c r="OEN157" s="876"/>
      <c r="OEO157" s="876"/>
      <c r="OEP157" s="875"/>
      <c r="OEQ157" s="876"/>
      <c r="OER157" s="876"/>
      <c r="OES157" s="876"/>
      <c r="OET157" s="876"/>
      <c r="OEU157" s="876"/>
      <c r="OEV157" s="876"/>
      <c r="OEW157" s="876"/>
      <c r="OEX157" s="876"/>
      <c r="OEY157" s="876"/>
      <c r="OEZ157" s="876"/>
      <c r="OFA157" s="876"/>
      <c r="OFB157" s="876"/>
      <c r="OFC157" s="876"/>
      <c r="OFD157" s="876"/>
      <c r="OFE157" s="876"/>
      <c r="OFF157" s="876"/>
      <c r="OFG157" s="876"/>
      <c r="OFH157" s="876"/>
      <c r="OFI157" s="876"/>
      <c r="OFJ157" s="876"/>
      <c r="OFK157" s="876"/>
      <c r="OFL157" s="876"/>
      <c r="OFM157" s="876"/>
      <c r="OFN157" s="876"/>
      <c r="OFO157" s="876"/>
      <c r="OFP157" s="876"/>
      <c r="OFQ157" s="876"/>
      <c r="OFR157" s="876"/>
      <c r="OFS157" s="876"/>
      <c r="OFT157" s="876"/>
      <c r="OFU157" s="875"/>
      <c r="OFV157" s="876"/>
      <c r="OFW157" s="876"/>
      <c r="OFX157" s="876"/>
      <c r="OFY157" s="876"/>
      <c r="OFZ157" s="876"/>
      <c r="OGA157" s="876"/>
      <c r="OGB157" s="876"/>
      <c r="OGC157" s="876"/>
      <c r="OGD157" s="876"/>
      <c r="OGE157" s="876"/>
      <c r="OGF157" s="876"/>
      <c r="OGG157" s="876"/>
      <c r="OGH157" s="876"/>
      <c r="OGI157" s="876"/>
      <c r="OGJ157" s="876"/>
      <c r="OGK157" s="876"/>
      <c r="OGL157" s="876"/>
      <c r="OGM157" s="876"/>
      <c r="OGN157" s="876"/>
      <c r="OGO157" s="876"/>
      <c r="OGP157" s="876"/>
      <c r="OGQ157" s="876"/>
      <c r="OGR157" s="876"/>
      <c r="OGS157" s="876"/>
      <c r="OGT157" s="876"/>
      <c r="OGU157" s="876"/>
      <c r="OGV157" s="876"/>
      <c r="OGW157" s="876"/>
      <c r="OGX157" s="876"/>
      <c r="OGY157" s="876"/>
      <c r="OGZ157" s="875"/>
      <c r="OHA157" s="876"/>
      <c r="OHB157" s="876"/>
      <c r="OHC157" s="876"/>
      <c r="OHD157" s="876"/>
      <c r="OHE157" s="876"/>
      <c r="OHF157" s="876"/>
      <c r="OHG157" s="876"/>
      <c r="OHH157" s="876"/>
      <c r="OHI157" s="876"/>
      <c r="OHJ157" s="876"/>
      <c r="OHK157" s="876"/>
      <c r="OHL157" s="876"/>
      <c r="OHM157" s="876"/>
      <c r="OHN157" s="876"/>
      <c r="OHO157" s="876"/>
      <c r="OHP157" s="876"/>
      <c r="OHQ157" s="876"/>
      <c r="OHR157" s="876"/>
      <c r="OHS157" s="876"/>
      <c r="OHT157" s="876"/>
      <c r="OHU157" s="876"/>
      <c r="OHV157" s="876"/>
      <c r="OHW157" s="876"/>
      <c r="OHX157" s="876"/>
      <c r="OHY157" s="876"/>
      <c r="OHZ157" s="876"/>
      <c r="OIA157" s="876"/>
      <c r="OIB157" s="876"/>
      <c r="OIC157" s="876"/>
      <c r="OID157" s="876"/>
      <c r="OIE157" s="875"/>
      <c r="OIF157" s="876"/>
      <c r="OIG157" s="876"/>
      <c r="OIH157" s="876"/>
      <c r="OII157" s="876"/>
      <c r="OIJ157" s="876"/>
      <c r="OIK157" s="876"/>
      <c r="OIL157" s="876"/>
      <c r="OIM157" s="876"/>
      <c r="OIN157" s="876"/>
      <c r="OIO157" s="876"/>
      <c r="OIP157" s="876"/>
      <c r="OIQ157" s="876"/>
      <c r="OIR157" s="876"/>
      <c r="OIS157" s="876"/>
      <c r="OIT157" s="876"/>
      <c r="OIU157" s="876"/>
      <c r="OIV157" s="876"/>
      <c r="OIW157" s="876"/>
      <c r="OIX157" s="876"/>
      <c r="OIY157" s="876"/>
      <c r="OIZ157" s="876"/>
      <c r="OJA157" s="876"/>
      <c r="OJB157" s="876"/>
      <c r="OJC157" s="876"/>
      <c r="OJD157" s="876"/>
      <c r="OJE157" s="876"/>
      <c r="OJF157" s="876"/>
      <c r="OJG157" s="876"/>
      <c r="OJH157" s="876"/>
      <c r="OJI157" s="876"/>
      <c r="OJJ157" s="875"/>
      <c r="OJK157" s="876"/>
      <c r="OJL157" s="876"/>
      <c r="OJM157" s="876"/>
      <c r="OJN157" s="876"/>
      <c r="OJO157" s="876"/>
      <c r="OJP157" s="876"/>
      <c r="OJQ157" s="876"/>
      <c r="OJR157" s="876"/>
      <c r="OJS157" s="876"/>
      <c r="OJT157" s="876"/>
      <c r="OJU157" s="876"/>
      <c r="OJV157" s="876"/>
      <c r="OJW157" s="876"/>
      <c r="OJX157" s="876"/>
      <c r="OJY157" s="876"/>
      <c r="OJZ157" s="876"/>
      <c r="OKA157" s="876"/>
      <c r="OKB157" s="876"/>
      <c r="OKC157" s="876"/>
      <c r="OKD157" s="876"/>
      <c r="OKE157" s="876"/>
      <c r="OKF157" s="876"/>
      <c r="OKG157" s="876"/>
      <c r="OKH157" s="876"/>
      <c r="OKI157" s="876"/>
      <c r="OKJ157" s="876"/>
      <c r="OKK157" s="876"/>
      <c r="OKL157" s="876"/>
      <c r="OKM157" s="876"/>
      <c r="OKN157" s="876"/>
      <c r="OKO157" s="875"/>
      <c r="OKP157" s="876"/>
      <c r="OKQ157" s="876"/>
      <c r="OKR157" s="876"/>
      <c r="OKS157" s="876"/>
      <c r="OKT157" s="876"/>
      <c r="OKU157" s="876"/>
      <c r="OKV157" s="876"/>
      <c r="OKW157" s="876"/>
      <c r="OKX157" s="876"/>
      <c r="OKY157" s="876"/>
      <c r="OKZ157" s="876"/>
      <c r="OLA157" s="876"/>
      <c r="OLB157" s="876"/>
      <c r="OLC157" s="876"/>
      <c r="OLD157" s="876"/>
      <c r="OLE157" s="876"/>
      <c r="OLF157" s="876"/>
      <c r="OLG157" s="876"/>
      <c r="OLH157" s="876"/>
      <c r="OLI157" s="876"/>
      <c r="OLJ157" s="876"/>
      <c r="OLK157" s="876"/>
      <c r="OLL157" s="876"/>
      <c r="OLM157" s="876"/>
      <c r="OLN157" s="876"/>
      <c r="OLO157" s="876"/>
      <c r="OLP157" s="876"/>
      <c r="OLQ157" s="876"/>
      <c r="OLR157" s="876"/>
      <c r="OLS157" s="876"/>
      <c r="OLT157" s="875"/>
      <c r="OLU157" s="876"/>
      <c r="OLV157" s="876"/>
      <c r="OLW157" s="876"/>
      <c r="OLX157" s="876"/>
      <c r="OLY157" s="876"/>
      <c r="OLZ157" s="876"/>
      <c r="OMA157" s="876"/>
      <c r="OMB157" s="876"/>
      <c r="OMC157" s="876"/>
      <c r="OMD157" s="876"/>
      <c r="OME157" s="876"/>
      <c r="OMF157" s="876"/>
      <c r="OMG157" s="876"/>
      <c r="OMH157" s="876"/>
      <c r="OMI157" s="876"/>
      <c r="OMJ157" s="876"/>
      <c r="OMK157" s="876"/>
      <c r="OML157" s="876"/>
      <c r="OMM157" s="876"/>
      <c r="OMN157" s="876"/>
      <c r="OMO157" s="876"/>
      <c r="OMP157" s="876"/>
      <c r="OMQ157" s="876"/>
      <c r="OMR157" s="876"/>
      <c r="OMS157" s="876"/>
      <c r="OMT157" s="876"/>
      <c r="OMU157" s="876"/>
      <c r="OMV157" s="876"/>
      <c r="OMW157" s="876"/>
      <c r="OMX157" s="876"/>
      <c r="OMY157" s="875"/>
      <c r="OMZ157" s="876"/>
      <c r="ONA157" s="876"/>
      <c r="ONB157" s="876"/>
      <c r="ONC157" s="876"/>
      <c r="OND157" s="876"/>
      <c r="ONE157" s="876"/>
      <c r="ONF157" s="876"/>
      <c r="ONG157" s="876"/>
      <c r="ONH157" s="876"/>
      <c r="ONI157" s="876"/>
      <c r="ONJ157" s="876"/>
      <c r="ONK157" s="876"/>
      <c r="ONL157" s="876"/>
      <c r="ONM157" s="876"/>
      <c r="ONN157" s="876"/>
      <c r="ONO157" s="876"/>
      <c r="ONP157" s="876"/>
      <c r="ONQ157" s="876"/>
      <c r="ONR157" s="876"/>
      <c r="ONS157" s="876"/>
      <c r="ONT157" s="876"/>
      <c r="ONU157" s="876"/>
      <c r="ONV157" s="876"/>
      <c r="ONW157" s="876"/>
      <c r="ONX157" s="876"/>
      <c r="ONY157" s="876"/>
      <c r="ONZ157" s="876"/>
      <c r="OOA157" s="876"/>
      <c r="OOB157" s="876"/>
      <c r="OOC157" s="876"/>
      <c r="OOD157" s="875"/>
      <c r="OOE157" s="876"/>
      <c r="OOF157" s="876"/>
      <c r="OOG157" s="876"/>
      <c r="OOH157" s="876"/>
      <c r="OOI157" s="876"/>
      <c r="OOJ157" s="876"/>
      <c r="OOK157" s="876"/>
      <c r="OOL157" s="876"/>
      <c r="OOM157" s="876"/>
      <c r="OON157" s="876"/>
      <c r="OOO157" s="876"/>
      <c r="OOP157" s="876"/>
      <c r="OOQ157" s="876"/>
      <c r="OOR157" s="876"/>
      <c r="OOS157" s="876"/>
      <c r="OOT157" s="876"/>
      <c r="OOU157" s="876"/>
      <c r="OOV157" s="876"/>
      <c r="OOW157" s="876"/>
      <c r="OOX157" s="876"/>
      <c r="OOY157" s="876"/>
      <c r="OOZ157" s="876"/>
      <c r="OPA157" s="876"/>
      <c r="OPB157" s="876"/>
      <c r="OPC157" s="876"/>
      <c r="OPD157" s="876"/>
      <c r="OPE157" s="876"/>
      <c r="OPF157" s="876"/>
      <c r="OPG157" s="876"/>
      <c r="OPH157" s="876"/>
      <c r="OPI157" s="875"/>
      <c r="OPJ157" s="876"/>
      <c r="OPK157" s="876"/>
      <c r="OPL157" s="876"/>
      <c r="OPM157" s="876"/>
      <c r="OPN157" s="876"/>
      <c r="OPO157" s="876"/>
      <c r="OPP157" s="876"/>
      <c r="OPQ157" s="876"/>
      <c r="OPR157" s="876"/>
      <c r="OPS157" s="876"/>
      <c r="OPT157" s="876"/>
      <c r="OPU157" s="876"/>
      <c r="OPV157" s="876"/>
      <c r="OPW157" s="876"/>
      <c r="OPX157" s="876"/>
      <c r="OPY157" s="876"/>
      <c r="OPZ157" s="876"/>
      <c r="OQA157" s="876"/>
      <c r="OQB157" s="876"/>
      <c r="OQC157" s="876"/>
      <c r="OQD157" s="876"/>
      <c r="OQE157" s="876"/>
      <c r="OQF157" s="876"/>
      <c r="OQG157" s="876"/>
      <c r="OQH157" s="876"/>
      <c r="OQI157" s="876"/>
      <c r="OQJ157" s="876"/>
      <c r="OQK157" s="876"/>
      <c r="OQL157" s="876"/>
      <c r="OQM157" s="876"/>
      <c r="OQN157" s="875"/>
      <c r="OQO157" s="876"/>
      <c r="OQP157" s="876"/>
      <c r="OQQ157" s="876"/>
      <c r="OQR157" s="876"/>
      <c r="OQS157" s="876"/>
      <c r="OQT157" s="876"/>
      <c r="OQU157" s="876"/>
      <c r="OQV157" s="876"/>
      <c r="OQW157" s="876"/>
      <c r="OQX157" s="876"/>
      <c r="OQY157" s="876"/>
      <c r="OQZ157" s="876"/>
      <c r="ORA157" s="876"/>
      <c r="ORB157" s="876"/>
      <c r="ORC157" s="876"/>
      <c r="ORD157" s="876"/>
      <c r="ORE157" s="876"/>
      <c r="ORF157" s="876"/>
      <c r="ORG157" s="876"/>
      <c r="ORH157" s="876"/>
      <c r="ORI157" s="876"/>
      <c r="ORJ157" s="876"/>
      <c r="ORK157" s="876"/>
      <c r="ORL157" s="876"/>
      <c r="ORM157" s="876"/>
      <c r="ORN157" s="876"/>
      <c r="ORO157" s="876"/>
      <c r="ORP157" s="876"/>
      <c r="ORQ157" s="876"/>
      <c r="ORR157" s="876"/>
      <c r="ORS157" s="875"/>
      <c r="ORT157" s="876"/>
      <c r="ORU157" s="876"/>
      <c r="ORV157" s="876"/>
      <c r="ORW157" s="876"/>
      <c r="ORX157" s="876"/>
      <c r="ORY157" s="876"/>
      <c r="ORZ157" s="876"/>
      <c r="OSA157" s="876"/>
      <c r="OSB157" s="876"/>
      <c r="OSC157" s="876"/>
      <c r="OSD157" s="876"/>
      <c r="OSE157" s="876"/>
      <c r="OSF157" s="876"/>
      <c r="OSG157" s="876"/>
      <c r="OSH157" s="876"/>
      <c r="OSI157" s="876"/>
      <c r="OSJ157" s="876"/>
      <c r="OSK157" s="876"/>
      <c r="OSL157" s="876"/>
      <c r="OSM157" s="876"/>
      <c r="OSN157" s="876"/>
      <c r="OSO157" s="876"/>
      <c r="OSP157" s="876"/>
      <c r="OSQ157" s="876"/>
      <c r="OSR157" s="876"/>
      <c r="OSS157" s="876"/>
      <c r="OST157" s="876"/>
      <c r="OSU157" s="876"/>
      <c r="OSV157" s="876"/>
      <c r="OSW157" s="876"/>
      <c r="OSX157" s="875"/>
      <c r="OSY157" s="876"/>
      <c r="OSZ157" s="876"/>
      <c r="OTA157" s="876"/>
      <c r="OTB157" s="876"/>
      <c r="OTC157" s="876"/>
      <c r="OTD157" s="876"/>
      <c r="OTE157" s="876"/>
      <c r="OTF157" s="876"/>
      <c r="OTG157" s="876"/>
      <c r="OTH157" s="876"/>
      <c r="OTI157" s="876"/>
      <c r="OTJ157" s="876"/>
      <c r="OTK157" s="876"/>
      <c r="OTL157" s="876"/>
      <c r="OTM157" s="876"/>
      <c r="OTN157" s="876"/>
      <c r="OTO157" s="876"/>
      <c r="OTP157" s="876"/>
      <c r="OTQ157" s="876"/>
      <c r="OTR157" s="876"/>
      <c r="OTS157" s="876"/>
      <c r="OTT157" s="876"/>
      <c r="OTU157" s="876"/>
      <c r="OTV157" s="876"/>
      <c r="OTW157" s="876"/>
      <c r="OTX157" s="876"/>
      <c r="OTY157" s="876"/>
      <c r="OTZ157" s="876"/>
      <c r="OUA157" s="876"/>
      <c r="OUB157" s="876"/>
      <c r="OUC157" s="875"/>
      <c r="OUD157" s="876"/>
      <c r="OUE157" s="876"/>
      <c r="OUF157" s="876"/>
      <c r="OUG157" s="876"/>
      <c r="OUH157" s="876"/>
      <c r="OUI157" s="876"/>
      <c r="OUJ157" s="876"/>
      <c r="OUK157" s="876"/>
      <c r="OUL157" s="876"/>
      <c r="OUM157" s="876"/>
      <c r="OUN157" s="876"/>
      <c r="OUO157" s="876"/>
      <c r="OUP157" s="876"/>
      <c r="OUQ157" s="876"/>
      <c r="OUR157" s="876"/>
      <c r="OUS157" s="876"/>
      <c r="OUT157" s="876"/>
      <c r="OUU157" s="876"/>
      <c r="OUV157" s="876"/>
      <c r="OUW157" s="876"/>
      <c r="OUX157" s="876"/>
      <c r="OUY157" s="876"/>
      <c r="OUZ157" s="876"/>
      <c r="OVA157" s="876"/>
      <c r="OVB157" s="876"/>
      <c r="OVC157" s="876"/>
      <c r="OVD157" s="876"/>
      <c r="OVE157" s="876"/>
      <c r="OVF157" s="876"/>
      <c r="OVG157" s="876"/>
      <c r="OVH157" s="875"/>
      <c r="OVI157" s="876"/>
      <c r="OVJ157" s="876"/>
      <c r="OVK157" s="876"/>
      <c r="OVL157" s="876"/>
      <c r="OVM157" s="876"/>
      <c r="OVN157" s="876"/>
      <c r="OVO157" s="876"/>
      <c r="OVP157" s="876"/>
      <c r="OVQ157" s="876"/>
      <c r="OVR157" s="876"/>
      <c r="OVS157" s="876"/>
      <c r="OVT157" s="876"/>
      <c r="OVU157" s="876"/>
      <c r="OVV157" s="876"/>
      <c r="OVW157" s="876"/>
      <c r="OVX157" s="876"/>
      <c r="OVY157" s="876"/>
      <c r="OVZ157" s="876"/>
      <c r="OWA157" s="876"/>
      <c r="OWB157" s="876"/>
      <c r="OWC157" s="876"/>
      <c r="OWD157" s="876"/>
      <c r="OWE157" s="876"/>
      <c r="OWF157" s="876"/>
      <c r="OWG157" s="876"/>
      <c r="OWH157" s="876"/>
      <c r="OWI157" s="876"/>
      <c r="OWJ157" s="876"/>
      <c r="OWK157" s="876"/>
      <c r="OWL157" s="876"/>
      <c r="OWM157" s="875"/>
      <c r="OWN157" s="876"/>
      <c r="OWO157" s="876"/>
      <c r="OWP157" s="876"/>
      <c r="OWQ157" s="876"/>
      <c r="OWR157" s="876"/>
      <c r="OWS157" s="876"/>
      <c r="OWT157" s="876"/>
      <c r="OWU157" s="876"/>
      <c r="OWV157" s="876"/>
      <c r="OWW157" s="876"/>
      <c r="OWX157" s="876"/>
      <c r="OWY157" s="876"/>
      <c r="OWZ157" s="876"/>
      <c r="OXA157" s="876"/>
      <c r="OXB157" s="876"/>
      <c r="OXC157" s="876"/>
      <c r="OXD157" s="876"/>
      <c r="OXE157" s="876"/>
      <c r="OXF157" s="876"/>
      <c r="OXG157" s="876"/>
      <c r="OXH157" s="876"/>
      <c r="OXI157" s="876"/>
      <c r="OXJ157" s="876"/>
      <c r="OXK157" s="876"/>
      <c r="OXL157" s="876"/>
      <c r="OXM157" s="876"/>
      <c r="OXN157" s="876"/>
      <c r="OXO157" s="876"/>
      <c r="OXP157" s="876"/>
      <c r="OXQ157" s="876"/>
      <c r="OXR157" s="875"/>
      <c r="OXS157" s="876"/>
      <c r="OXT157" s="876"/>
      <c r="OXU157" s="876"/>
      <c r="OXV157" s="876"/>
      <c r="OXW157" s="876"/>
      <c r="OXX157" s="876"/>
      <c r="OXY157" s="876"/>
      <c r="OXZ157" s="876"/>
      <c r="OYA157" s="876"/>
      <c r="OYB157" s="876"/>
      <c r="OYC157" s="876"/>
      <c r="OYD157" s="876"/>
      <c r="OYE157" s="876"/>
      <c r="OYF157" s="876"/>
      <c r="OYG157" s="876"/>
      <c r="OYH157" s="876"/>
      <c r="OYI157" s="876"/>
      <c r="OYJ157" s="876"/>
      <c r="OYK157" s="876"/>
      <c r="OYL157" s="876"/>
      <c r="OYM157" s="876"/>
      <c r="OYN157" s="876"/>
      <c r="OYO157" s="876"/>
      <c r="OYP157" s="876"/>
      <c r="OYQ157" s="876"/>
      <c r="OYR157" s="876"/>
      <c r="OYS157" s="876"/>
      <c r="OYT157" s="876"/>
      <c r="OYU157" s="876"/>
      <c r="OYV157" s="876"/>
      <c r="OYW157" s="875"/>
      <c r="OYX157" s="876"/>
      <c r="OYY157" s="876"/>
      <c r="OYZ157" s="876"/>
      <c r="OZA157" s="876"/>
      <c r="OZB157" s="876"/>
      <c r="OZC157" s="876"/>
      <c r="OZD157" s="876"/>
      <c r="OZE157" s="876"/>
      <c r="OZF157" s="876"/>
      <c r="OZG157" s="876"/>
      <c r="OZH157" s="876"/>
      <c r="OZI157" s="876"/>
      <c r="OZJ157" s="876"/>
      <c r="OZK157" s="876"/>
      <c r="OZL157" s="876"/>
      <c r="OZM157" s="876"/>
      <c r="OZN157" s="876"/>
      <c r="OZO157" s="876"/>
      <c r="OZP157" s="876"/>
      <c r="OZQ157" s="876"/>
      <c r="OZR157" s="876"/>
      <c r="OZS157" s="876"/>
      <c r="OZT157" s="876"/>
      <c r="OZU157" s="876"/>
      <c r="OZV157" s="876"/>
      <c r="OZW157" s="876"/>
      <c r="OZX157" s="876"/>
      <c r="OZY157" s="876"/>
      <c r="OZZ157" s="876"/>
      <c r="PAA157" s="876"/>
      <c r="PAB157" s="875"/>
      <c r="PAC157" s="876"/>
      <c r="PAD157" s="876"/>
      <c r="PAE157" s="876"/>
      <c r="PAF157" s="876"/>
      <c r="PAG157" s="876"/>
      <c r="PAH157" s="876"/>
      <c r="PAI157" s="876"/>
      <c r="PAJ157" s="876"/>
      <c r="PAK157" s="876"/>
      <c r="PAL157" s="876"/>
      <c r="PAM157" s="876"/>
      <c r="PAN157" s="876"/>
      <c r="PAO157" s="876"/>
      <c r="PAP157" s="876"/>
      <c r="PAQ157" s="876"/>
      <c r="PAR157" s="876"/>
      <c r="PAS157" s="876"/>
      <c r="PAT157" s="876"/>
      <c r="PAU157" s="876"/>
      <c r="PAV157" s="876"/>
      <c r="PAW157" s="876"/>
      <c r="PAX157" s="876"/>
      <c r="PAY157" s="876"/>
      <c r="PAZ157" s="876"/>
      <c r="PBA157" s="876"/>
      <c r="PBB157" s="876"/>
      <c r="PBC157" s="876"/>
      <c r="PBD157" s="876"/>
      <c r="PBE157" s="876"/>
      <c r="PBF157" s="876"/>
      <c r="PBG157" s="875"/>
      <c r="PBH157" s="876"/>
      <c r="PBI157" s="876"/>
      <c r="PBJ157" s="876"/>
      <c r="PBK157" s="876"/>
      <c r="PBL157" s="876"/>
      <c r="PBM157" s="876"/>
      <c r="PBN157" s="876"/>
      <c r="PBO157" s="876"/>
      <c r="PBP157" s="876"/>
      <c r="PBQ157" s="876"/>
      <c r="PBR157" s="876"/>
      <c r="PBS157" s="876"/>
      <c r="PBT157" s="876"/>
      <c r="PBU157" s="876"/>
      <c r="PBV157" s="876"/>
      <c r="PBW157" s="876"/>
      <c r="PBX157" s="876"/>
      <c r="PBY157" s="876"/>
      <c r="PBZ157" s="876"/>
      <c r="PCA157" s="876"/>
      <c r="PCB157" s="876"/>
      <c r="PCC157" s="876"/>
      <c r="PCD157" s="876"/>
      <c r="PCE157" s="876"/>
      <c r="PCF157" s="876"/>
      <c r="PCG157" s="876"/>
      <c r="PCH157" s="876"/>
      <c r="PCI157" s="876"/>
      <c r="PCJ157" s="876"/>
      <c r="PCK157" s="876"/>
      <c r="PCL157" s="875"/>
      <c r="PCM157" s="876"/>
      <c r="PCN157" s="876"/>
      <c r="PCO157" s="876"/>
      <c r="PCP157" s="876"/>
      <c r="PCQ157" s="876"/>
      <c r="PCR157" s="876"/>
      <c r="PCS157" s="876"/>
      <c r="PCT157" s="876"/>
      <c r="PCU157" s="876"/>
      <c r="PCV157" s="876"/>
      <c r="PCW157" s="876"/>
      <c r="PCX157" s="876"/>
      <c r="PCY157" s="876"/>
      <c r="PCZ157" s="876"/>
      <c r="PDA157" s="876"/>
      <c r="PDB157" s="876"/>
      <c r="PDC157" s="876"/>
      <c r="PDD157" s="876"/>
      <c r="PDE157" s="876"/>
      <c r="PDF157" s="876"/>
      <c r="PDG157" s="876"/>
      <c r="PDH157" s="876"/>
      <c r="PDI157" s="876"/>
      <c r="PDJ157" s="876"/>
      <c r="PDK157" s="876"/>
      <c r="PDL157" s="876"/>
      <c r="PDM157" s="876"/>
      <c r="PDN157" s="876"/>
      <c r="PDO157" s="876"/>
      <c r="PDP157" s="876"/>
      <c r="PDQ157" s="875"/>
      <c r="PDR157" s="876"/>
      <c r="PDS157" s="876"/>
      <c r="PDT157" s="876"/>
      <c r="PDU157" s="876"/>
      <c r="PDV157" s="876"/>
      <c r="PDW157" s="876"/>
      <c r="PDX157" s="876"/>
      <c r="PDY157" s="876"/>
      <c r="PDZ157" s="876"/>
      <c r="PEA157" s="876"/>
      <c r="PEB157" s="876"/>
      <c r="PEC157" s="876"/>
      <c r="PED157" s="876"/>
      <c r="PEE157" s="876"/>
      <c r="PEF157" s="876"/>
      <c r="PEG157" s="876"/>
      <c r="PEH157" s="876"/>
      <c r="PEI157" s="876"/>
      <c r="PEJ157" s="876"/>
      <c r="PEK157" s="876"/>
      <c r="PEL157" s="876"/>
      <c r="PEM157" s="876"/>
      <c r="PEN157" s="876"/>
      <c r="PEO157" s="876"/>
      <c r="PEP157" s="876"/>
      <c r="PEQ157" s="876"/>
      <c r="PER157" s="876"/>
      <c r="PES157" s="876"/>
      <c r="PET157" s="876"/>
      <c r="PEU157" s="876"/>
      <c r="PEV157" s="875"/>
      <c r="PEW157" s="876"/>
      <c r="PEX157" s="876"/>
      <c r="PEY157" s="876"/>
      <c r="PEZ157" s="876"/>
      <c r="PFA157" s="876"/>
      <c r="PFB157" s="876"/>
      <c r="PFC157" s="876"/>
      <c r="PFD157" s="876"/>
      <c r="PFE157" s="876"/>
      <c r="PFF157" s="876"/>
      <c r="PFG157" s="876"/>
      <c r="PFH157" s="876"/>
      <c r="PFI157" s="876"/>
      <c r="PFJ157" s="876"/>
      <c r="PFK157" s="876"/>
      <c r="PFL157" s="876"/>
      <c r="PFM157" s="876"/>
      <c r="PFN157" s="876"/>
      <c r="PFO157" s="876"/>
      <c r="PFP157" s="876"/>
      <c r="PFQ157" s="876"/>
      <c r="PFR157" s="876"/>
      <c r="PFS157" s="876"/>
      <c r="PFT157" s="876"/>
      <c r="PFU157" s="876"/>
      <c r="PFV157" s="876"/>
      <c r="PFW157" s="876"/>
      <c r="PFX157" s="876"/>
      <c r="PFY157" s="876"/>
      <c r="PFZ157" s="876"/>
      <c r="PGA157" s="875"/>
      <c r="PGB157" s="876"/>
      <c r="PGC157" s="876"/>
      <c r="PGD157" s="876"/>
      <c r="PGE157" s="876"/>
      <c r="PGF157" s="876"/>
      <c r="PGG157" s="876"/>
      <c r="PGH157" s="876"/>
      <c r="PGI157" s="876"/>
      <c r="PGJ157" s="876"/>
      <c r="PGK157" s="876"/>
      <c r="PGL157" s="876"/>
      <c r="PGM157" s="876"/>
      <c r="PGN157" s="876"/>
      <c r="PGO157" s="876"/>
      <c r="PGP157" s="876"/>
      <c r="PGQ157" s="876"/>
      <c r="PGR157" s="876"/>
      <c r="PGS157" s="876"/>
      <c r="PGT157" s="876"/>
      <c r="PGU157" s="876"/>
      <c r="PGV157" s="876"/>
      <c r="PGW157" s="876"/>
      <c r="PGX157" s="876"/>
      <c r="PGY157" s="876"/>
      <c r="PGZ157" s="876"/>
      <c r="PHA157" s="876"/>
      <c r="PHB157" s="876"/>
      <c r="PHC157" s="876"/>
      <c r="PHD157" s="876"/>
      <c r="PHE157" s="876"/>
      <c r="PHF157" s="875"/>
      <c r="PHG157" s="876"/>
      <c r="PHH157" s="876"/>
      <c r="PHI157" s="876"/>
      <c r="PHJ157" s="876"/>
      <c r="PHK157" s="876"/>
      <c r="PHL157" s="876"/>
      <c r="PHM157" s="876"/>
      <c r="PHN157" s="876"/>
      <c r="PHO157" s="876"/>
      <c r="PHP157" s="876"/>
      <c r="PHQ157" s="876"/>
      <c r="PHR157" s="876"/>
      <c r="PHS157" s="876"/>
      <c r="PHT157" s="876"/>
      <c r="PHU157" s="876"/>
      <c r="PHV157" s="876"/>
      <c r="PHW157" s="876"/>
      <c r="PHX157" s="876"/>
      <c r="PHY157" s="876"/>
      <c r="PHZ157" s="876"/>
      <c r="PIA157" s="876"/>
      <c r="PIB157" s="876"/>
      <c r="PIC157" s="876"/>
      <c r="PID157" s="876"/>
      <c r="PIE157" s="876"/>
      <c r="PIF157" s="876"/>
      <c r="PIG157" s="876"/>
      <c r="PIH157" s="876"/>
      <c r="PII157" s="876"/>
      <c r="PIJ157" s="876"/>
      <c r="PIK157" s="875"/>
      <c r="PIL157" s="876"/>
      <c r="PIM157" s="876"/>
      <c r="PIN157" s="876"/>
      <c r="PIO157" s="876"/>
      <c r="PIP157" s="876"/>
      <c r="PIQ157" s="876"/>
      <c r="PIR157" s="876"/>
      <c r="PIS157" s="876"/>
      <c r="PIT157" s="876"/>
      <c r="PIU157" s="876"/>
      <c r="PIV157" s="876"/>
      <c r="PIW157" s="876"/>
      <c r="PIX157" s="876"/>
      <c r="PIY157" s="876"/>
      <c r="PIZ157" s="876"/>
      <c r="PJA157" s="876"/>
      <c r="PJB157" s="876"/>
      <c r="PJC157" s="876"/>
      <c r="PJD157" s="876"/>
      <c r="PJE157" s="876"/>
      <c r="PJF157" s="876"/>
      <c r="PJG157" s="876"/>
      <c r="PJH157" s="876"/>
      <c r="PJI157" s="876"/>
      <c r="PJJ157" s="876"/>
      <c r="PJK157" s="876"/>
      <c r="PJL157" s="876"/>
      <c r="PJM157" s="876"/>
      <c r="PJN157" s="876"/>
      <c r="PJO157" s="876"/>
      <c r="PJP157" s="875"/>
      <c r="PJQ157" s="876"/>
      <c r="PJR157" s="876"/>
      <c r="PJS157" s="876"/>
      <c r="PJT157" s="876"/>
      <c r="PJU157" s="876"/>
      <c r="PJV157" s="876"/>
      <c r="PJW157" s="876"/>
      <c r="PJX157" s="876"/>
      <c r="PJY157" s="876"/>
      <c r="PJZ157" s="876"/>
      <c r="PKA157" s="876"/>
      <c r="PKB157" s="876"/>
      <c r="PKC157" s="876"/>
      <c r="PKD157" s="876"/>
      <c r="PKE157" s="876"/>
      <c r="PKF157" s="876"/>
      <c r="PKG157" s="876"/>
      <c r="PKH157" s="876"/>
      <c r="PKI157" s="876"/>
      <c r="PKJ157" s="876"/>
      <c r="PKK157" s="876"/>
      <c r="PKL157" s="876"/>
      <c r="PKM157" s="876"/>
      <c r="PKN157" s="876"/>
      <c r="PKO157" s="876"/>
      <c r="PKP157" s="876"/>
      <c r="PKQ157" s="876"/>
      <c r="PKR157" s="876"/>
      <c r="PKS157" s="876"/>
      <c r="PKT157" s="876"/>
      <c r="PKU157" s="875"/>
      <c r="PKV157" s="876"/>
      <c r="PKW157" s="876"/>
      <c r="PKX157" s="876"/>
      <c r="PKY157" s="876"/>
      <c r="PKZ157" s="876"/>
      <c r="PLA157" s="876"/>
      <c r="PLB157" s="876"/>
      <c r="PLC157" s="876"/>
      <c r="PLD157" s="876"/>
      <c r="PLE157" s="876"/>
      <c r="PLF157" s="876"/>
      <c r="PLG157" s="876"/>
      <c r="PLH157" s="876"/>
      <c r="PLI157" s="876"/>
      <c r="PLJ157" s="876"/>
      <c r="PLK157" s="876"/>
      <c r="PLL157" s="876"/>
      <c r="PLM157" s="876"/>
      <c r="PLN157" s="876"/>
      <c r="PLO157" s="876"/>
      <c r="PLP157" s="876"/>
      <c r="PLQ157" s="876"/>
      <c r="PLR157" s="876"/>
      <c r="PLS157" s="876"/>
      <c r="PLT157" s="876"/>
      <c r="PLU157" s="876"/>
      <c r="PLV157" s="876"/>
      <c r="PLW157" s="876"/>
      <c r="PLX157" s="876"/>
      <c r="PLY157" s="876"/>
      <c r="PLZ157" s="875"/>
      <c r="PMA157" s="876"/>
      <c r="PMB157" s="876"/>
      <c r="PMC157" s="876"/>
      <c r="PMD157" s="876"/>
      <c r="PME157" s="876"/>
      <c r="PMF157" s="876"/>
      <c r="PMG157" s="876"/>
      <c r="PMH157" s="876"/>
      <c r="PMI157" s="876"/>
      <c r="PMJ157" s="876"/>
      <c r="PMK157" s="876"/>
      <c r="PML157" s="876"/>
      <c r="PMM157" s="876"/>
      <c r="PMN157" s="876"/>
      <c r="PMO157" s="876"/>
      <c r="PMP157" s="876"/>
      <c r="PMQ157" s="876"/>
      <c r="PMR157" s="876"/>
      <c r="PMS157" s="876"/>
      <c r="PMT157" s="876"/>
      <c r="PMU157" s="876"/>
      <c r="PMV157" s="876"/>
      <c r="PMW157" s="876"/>
      <c r="PMX157" s="876"/>
      <c r="PMY157" s="876"/>
      <c r="PMZ157" s="876"/>
      <c r="PNA157" s="876"/>
      <c r="PNB157" s="876"/>
      <c r="PNC157" s="876"/>
      <c r="PND157" s="876"/>
      <c r="PNE157" s="875"/>
      <c r="PNF157" s="876"/>
      <c r="PNG157" s="876"/>
      <c r="PNH157" s="876"/>
      <c r="PNI157" s="876"/>
      <c r="PNJ157" s="876"/>
      <c r="PNK157" s="876"/>
      <c r="PNL157" s="876"/>
      <c r="PNM157" s="876"/>
      <c r="PNN157" s="876"/>
      <c r="PNO157" s="876"/>
      <c r="PNP157" s="876"/>
      <c r="PNQ157" s="876"/>
      <c r="PNR157" s="876"/>
      <c r="PNS157" s="876"/>
      <c r="PNT157" s="876"/>
      <c r="PNU157" s="876"/>
      <c r="PNV157" s="876"/>
      <c r="PNW157" s="876"/>
      <c r="PNX157" s="876"/>
      <c r="PNY157" s="876"/>
      <c r="PNZ157" s="876"/>
      <c r="POA157" s="876"/>
      <c r="POB157" s="876"/>
      <c r="POC157" s="876"/>
      <c r="POD157" s="876"/>
      <c r="POE157" s="876"/>
      <c r="POF157" s="876"/>
      <c r="POG157" s="876"/>
      <c r="POH157" s="876"/>
      <c r="POI157" s="876"/>
      <c r="POJ157" s="875"/>
      <c r="POK157" s="876"/>
      <c r="POL157" s="876"/>
      <c r="POM157" s="876"/>
      <c r="PON157" s="876"/>
      <c r="POO157" s="876"/>
      <c r="POP157" s="876"/>
      <c r="POQ157" s="876"/>
      <c r="POR157" s="876"/>
      <c r="POS157" s="876"/>
      <c r="POT157" s="876"/>
      <c r="POU157" s="876"/>
      <c r="POV157" s="876"/>
      <c r="POW157" s="876"/>
      <c r="POX157" s="876"/>
      <c r="POY157" s="876"/>
      <c r="POZ157" s="876"/>
      <c r="PPA157" s="876"/>
      <c r="PPB157" s="876"/>
      <c r="PPC157" s="876"/>
      <c r="PPD157" s="876"/>
      <c r="PPE157" s="876"/>
      <c r="PPF157" s="876"/>
      <c r="PPG157" s="876"/>
      <c r="PPH157" s="876"/>
      <c r="PPI157" s="876"/>
      <c r="PPJ157" s="876"/>
      <c r="PPK157" s="876"/>
      <c r="PPL157" s="876"/>
      <c r="PPM157" s="876"/>
      <c r="PPN157" s="876"/>
      <c r="PPO157" s="875"/>
      <c r="PPP157" s="876"/>
      <c r="PPQ157" s="876"/>
      <c r="PPR157" s="876"/>
      <c r="PPS157" s="876"/>
      <c r="PPT157" s="876"/>
      <c r="PPU157" s="876"/>
      <c r="PPV157" s="876"/>
      <c r="PPW157" s="876"/>
      <c r="PPX157" s="876"/>
      <c r="PPY157" s="876"/>
      <c r="PPZ157" s="876"/>
      <c r="PQA157" s="876"/>
      <c r="PQB157" s="876"/>
      <c r="PQC157" s="876"/>
      <c r="PQD157" s="876"/>
      <c r="PQE157" s="876"/>
      <c r="PQF157" s="876"/>
      <c r="PQG157" s="876"/>
      <c r="PQH157" s="876"/>
      <c r="PQI157" s="876"/>
      <c r="PQJ157" s="876"/>
      <c r="PQK157" s="876"/>
      <c r="PQL157" s="876"/>
      <c r="PQM157" s="876"/>
      <c r="PQN157" s="876"/>
      <c r="PQO157" s="876"/>
      <c r="PQP157" s="876"/>
      <c r="PQQ157" s="876"/>
      <c r="PQR157" s="876"/>
      <c r="PQS157" s="876"/>
      <c r="PQT157" s="875"/>
      <c r="PQU157" s="876"/>
      <c r="PQV157" s="876"/>
      <c r="PQW157" s="876"/>
      <c r="PQX157" s="876"/>
      <c r="PQY157" s="876"/>
      <c r="PQZ157" s="876"/>
      <c r="PRA157" s="876"/>
      <c r="PRB157" s="876"/>
      <c r="PRC157" s="876"/>
      <c r="PRD157" s="876"/>
      <c r="PRE157" s="876"/>
      <c r="PRF157" s="876"/>
      <c r="PRG157" s="876"/>
      <c r="PRH157" s="876"/>
      <c r="PRI157" s="876"/>
      <c r="PRJ157" s="876"/>
      <c r="PRK157" s="876"/>
      <c r="PRL157" s="876"/>
      <c r="PRM157" s="876"/>
      <c r="PRN157" s="876"/>
      <c r="PRO157" s="876"/>
      <c r="PRP157" s="876"/>
      <c r="PRQ157" s="876"/>
      <c r="PRR157" s="876"/>
      <c r="PRS157" s="876"/>
      <c r="PRT157" s="876"/>
      <c r="PRU157" s="876"/>
      <c r="PRV157" s="876"/>
      <c r="PRW157" s="876"/>
      <c r="PRX157" s="876"/>
      <c r="PRY157" s="875"/>
      <c r="PRZ157" s="876"/>
      <c r="PSA157" s="876"/>
      <c r="PSB157" s="876"/>
      <c r="PSC157" s="876"/>
      <c r="PSD157" s="876"/>
      <c r="PSE157" s="876"/>
      <c r="PSF157" s="876"/>
      <c r="PSG157" s="876"/>
      <c r="PSH157" s="876"/>
      <c r="PSI157" s="876"/>
      <c r="PSJ157" s="876"/>
      <c r="PSK157" s="876"/>
      <c r="PSL157" s="876"/>
      <c r="PSM157" s="876"/>
      <c r="PSN157" s="876"/>
      <c r="PSO157" s="876"/>
      <c r="PSP157" s="876"/>
      <c r="PSQ157" s="876"/>
      <c r="PSR157" s="876"/>
      <c r="PSS157" s="876"/>
      <c r="PST157" s="876"/>
      <c r="PSU157" s="876"/>
      <c r="PSV157" s="876"/>
      <c r="PSW157" s="876"/>
      <c r="PSX157" s="876"/>
      <c r="PSY157" s="876"/>
      <c r="PSZ157" s="876"/>
      <c r="PTA157" s="876"/>
      <c r="PTB157" s="876"/>
      <c r="PTC157" s="876"/>
      <c r="PTD157" s="875"/>
      <c r="PTE157" s="876"/>
      <c r="PTF157" s="876"/>
      <c r="PTG157" s="876"/>
      <c r="PTH157" s="876"/>
      <c r="PTI157" s="876"/>
      <c r="PTJ157" s="876"/>
      <c r="PTK157" s="876"/>
      <c r="PTL157" s="876"/>
      <c r="PTM157" s="876"/>
      <c r="PTN157" s="876"/>
      <c r="PTO157" s="876"/>
      <c r="PTP157" s="876"/>
      <c r="PTQ157" s="876"/>
      <c r="PTR157" s="876"/>
      <c r="PTS157" s="876"/>
      <c r="PTT157" s="876"/>
      <c r="PTU157" s="876"/>
      <c r="PTV157" s="876"/>
      <c r="PTW157" s="876"/>
      <c r="PTX157" s="876"/>
      <c r="PTY157" s="876"/>
      <c r="PTZ157" s="876"/>
      <c r="PUA157" s="876"/>
      <c r="PUB157" s="876"/>
      <c r="PUC157" s="876"/>
      <c r="PUD157" s="876"/>
      <c r="PUE157" s="876"/>
      <c r="PUF157" s="876"/>
      <c r="PUG157" s="876"/>
      <c r="PUH157" s="876"/>
      <c r="PUI157" s="875"/>
      <c r="PUJ157" s="876"/>
      <c r="PUK157" s="876"/>
      <c r="PUL157" s="876"/>
      <c r="PUM157" s="876"/>
      <c r="PUN157" s="876"/>
      <c r="PUO157" s="876"/>
      <c r="PUP157" s="876"/>
      <c r="PUQ157" s="876"/>
      <c r="PUR157" s="876"/>
      <c r="PUS157" s="876"/>
      <c r="PUT157" s="876"/>
      <c r="PUU157" s="876"/>
      <c r="PUV157" s="876"/>
      <c r="PUW157" s="876"/>
      <c r="PUX157" s="876"/>
      <c r="PUY157" s="876"/>
      <c r="PUZ157" s="876"/>
      <c r="PVA157" s="876"/>
      <c r="PVB157" s="876"/>
      <c r="PVC157" s="876"/>
      <c r="PVD157" s="876"/>
      <c r="PVE157" s="876"/>
      <c r="PVF157" s="876"/>
      <c r="PVG157" s="876"/>
      <c r="PVH157" s="876"/>
      <c r="PVI157" s="876"/>
      <c r="PVJ157" s="876"/>
      <c r="PVK157" s="876"/>
      <c r="PVL157" s="876"/>
      <c r="PVM157" s="876"/>
      <c r="PVN157" s="875"/>
      <c r="PVO157" s="876"/>
      <c r="PVP157" s="876"/>
      <c r="PVQ157" s="876"/>
      <c r="PVR157" s="876"/>
      <c r="PVS157" s="876"/>
      <c r="PVT157" s="876"/>
      <c r="PVU157" s="876"/>
      <c r="PVV157" s="876"/>
      <c r="PVW157" s="876"/>
      <c r="PVX157" s="876"/>
      <c r="PVY157" s="876"/>
      <c r="PVZ157" s="876"/>
      <c r="PWA157" s="876"/>
      <c r="PWB157" s="876"/>
      <c r="PWC157" s="876"/>
      <c r="PWD157" s="876"/>
      <c r="PWE157" s="876"/>
      <c r="PWF157" s="876"/>
      <c r="PWG157" s="876"/>
      <c r="PWH157" s="876"/>
      <c r="PWI157" s="876"/>
      <c r="PWJ157" s="876"/>
      <c r="PWK157" s="876"/>
      <c r="PWL157" s="876"/>
      <c r="PWM157" s="876"/>
      <c r="PWN157" s="876"/>
      <c r="PWO157" s="876"/>
      <c r="PWP157" s="876"/>
      <c r="PWQ157" s="876"/>
      <c r="PWR157" s="876"/>
      <c r="PWS157" s="875"/>
      <c r="PWT157" s="876"/>
      <c r="PWU157" s="876"/>
      <c r="PWV157" s="876"/>
      <c r="PWW157" s="876"/>
      <c r="PWX157" s="876"/>
      <c r="PWY157" s="876"/>
      <c r="PWZ157" s="876"/>
      <c r="PXA157" s="876"/>
      <c r="PXB157" s="876"/>
      <c r="PXC157" s="876"/>
      <c r="PXD157" s="876"/>
      <c r="PXE157" s="876"/>
      <c r="PXF157" s="876"/>
      <c r="PXG157" s="876"/>
      <c r="PXH157" s="876"/>
      <c r="PXI157" s="876"/>
      <c r="PXJ157" s="876"/>
      <c r="PXK157" s="876"/>
      <c r="PXL157" s="876"/>
      <c r="PXM157" s="876"/>
      <c r="PXN157" s="876"/>
      <c r="PXO157" s="876"/>
      <c r="PXP157" s="876"/>
      <c r="PXQ157" s="876"/>
      <c r="PXR157" s="876"/>
      <c r="PXS157" s="876"/>
      <c r="PXT157" s="876"/>
      <c r="PXU157" s="876"/>
      <c r="PXV157" s="876"/>
      <c r="PXW157" s="876"/>
      <c r="PXX157" s="875"/>
      <c r="PXY157" s="876"/>
      <c r="PXZ157" s="876"/>
      <c r="PYA157" s="876"/>
      <c r="PYB157" s="876"/>
      <c r="PYC157" s="876"/>
      <c r="PYD157" s="876"/>
      <c r="PYE157" s="876"/>
      <c r="PYF157" s="876"/>
      <c r="PYG157" s="876"/>
      <c r="PYH157" s="876"/>
      <c r="PYI157" s="876"/>
      <c r="PYJ157" s="876"/>
      <c r="PYK157" s="876"/>
      <c r="PYL157" s="876"/>
      <c r="PYM157" s="876"/>
      <c r="PYN157" s="876"/>
      <c r="PYO157" s="876"/>
      <c r="PYP157" s="876"/>
      <c r="PYQ157" s="876"/>
      <c r="PYR157" s="876"/>
      <c r="PYS157" s="876"/>
      <c r="PYT157" s="876"/>
      <c r="PYU157" s="876"/>
      <c r="PYV157" s="876"/>
      <c r="PYW157" s="876"/>
      <c r="PYX157" s="876"/>
      <c r="PYY157" s="876"/>
      <c r="PYZ157" s="876"/>
      <c r="PZA157" s="876"/>
      <c r="PZB157" s="876"/>
      <c r="PZC157" s="875"/>
      <c r="PZD157" s="876"/>
      <c r="PZE157" s="876"/>
      <c r="PZF157" s="876"/>
      <c r="PZG157" s="876"/>
      <c r="PZH157" s="876"/>
      <c r="PZI157" s="876"/>
      <c r="PZJ157" s="876"/>
      <c r="PZK157" s="876"/>
      <c r="PZL157" s="876"/>
      <c r="PZM157" s="876"/>
      <c r="PZN157" s="876"/>
      <c r="PZO157" s="876"/>
      <c r="PZP157" s="876"/>
      <c r="PZQ157" s="876"/>
      <c r="PZR157" s="876"/>
      <c r="PZS157" s="876"/>
      <c r="PZT157" s="876"/>
      <c r="PZU157" s="876"/>
      <c r="PZV157" s="876"/>
      <c r="PZW157" s="876"/>
      <c r="PZX157" s="876"/>
      <c r="PZY157" s="876"/>
      <c r="PZZ157" s="876"/>
      <c r="QAA157" s="876"/>
      <c r="QAB157" s="876"/>
      <c r="QAC157" s="876"/>
      <c r="QAD157" s="876"/>
      <c r="QAE157" s="876"/>
      <c r="QAF157" s="876"/>
      <c r="QAG157" s="876"/>
      <c r="QAH157" s="875"/>
      <c r="QAI157" s="876"/>
      <c r="QAJ157" s="876"/>
      <c r="QAK157" s="876"/>
      <c r="QAL157" s="876"/>
      <c r="QAM157" s="876"/>
      <c r="QAN157" s="876"/>
      <c r="QAO157" s="876"/>
      <c r="QAP157" s="876"/>
      <c r="QAQ157" s="876"/>
      <c r="QAR157" s="876"/>
      <c r="QAS157" s="876"/>
      <c r="QAT157" s="876"/>
      <c r="QAU157" s="876"/>
      <c r="QAV157" s="876"/>
      <c r="QAW157" s="876"/>
      <c r="QAX157" s="876"/>
      <c r="QAY157" s="876"/>
      <c r="QAZ157" s="876"/>
      <c r="QBA157" s="876"/>
      <c r="QBB157" s="876"/>
      <c r="QBC157" s="876"/>
      <c r="QBD157" s="876"/>
      <c r="QBE157" s="876"/>
      <c r="QBF157" s="876"/>
      <c r="QBG157" s="876"/>
      <c r="QBH157" s="876"/>
      <c r="QBI157" s="876"/>
      <c r="QBJ157" s="876"/>
      <c r="QBK157" s="876"/>
      <c r="QBL157" s="876"/>
      <c r="QBM157" s="875"/>
      <c r="QBN157" s="876"/>
      <c r="QBO157" s="876"/>
      <c r="QBP157" s="876"/>
      <c r="QBQ157" s="876"/>
      <c r="QBR157" s="876"/>
      <c r="QBS157" s="876"/>
      <c r="QBT157" s="876"/>
      <c r="QBU157" s="876"/>
      <c r="QBV157" s="876"/>
      <c r="QBW157" s="876"/>
      <c r="QBX157" s="876"/>
      <c r="QBY157" s="876"/>
      <c r="QBZ157" s="876"/>
      <c r="QCA157" s="876"/>
      <c r="QCB157" s="876"/>
      <c r="QCC157" s="876"/>
      <c r="QCD157" s="876"/>
      <c r="QCE157" s="876"/>
      <c r="QCF157" s="876"/>
      <c r="QCG157" s="876"/>
      <c r="QCH157" s="876"/>
      <c r="QCI157" s="876"/>
      <c r="QCJ157" s="876"/>
      <c r="QCK157" s="876"/>
      <c r="QCL157" s="876"/>
      <c r="QCM157" s="876"/>
      <c r="QCN157" s="876"/>
      <c r="QCO157" s="876"/>
      <c r="QCP157" s="876"/>
      <c r="QCQ157" s="876"/>
      <c r="QCR157" s="875"/>
      <c r="QCS157" s="876"/>
      <c r="QCT157" s="876"/>
      <c r="QCU157" s="876"/>
      <c r="QCV157" s="876"/>
      <c r="QCW157" s="876"/>
      <c r="QCX157" s="876"/>
      <c r="QCY157" s="876"/>
      <c r="QCZ157" s="876"/>
      <c r="QDA157" s="876"/>
      <c r="QDB157" s="876"/>
      <c r="QDC157" s="876"/>
      <c r="QDD157" s="876"/>
      <c r="QDE157" s="876"/>
      <c r="QDF157" s="876"/>
      <c r="QDG157" s="876"/>
      <c r="QDH157" s="876"/>
      <c r="QDI157" s="876"/>
      <c r="QDJ157" s="876"/>
      <c r="QDK157" s="876"/>
      <c r="QDL157" s="876"/>
      <c r="QDM157" s="876"/>
      <c r="QDN157" s="876"/>
      <c r="QDO157" s="876"/>
      <c r="QDP157" s="876"/>
      <c r="QDQ157" s="876"/>
      <c r="QDR157" s="876"/>
      <c r="QDS157" s="876"/>
      <c r="QDT157" s="876"/>
      <c r="QDU157" s="876"/>
      <c r="QDV157" s="876"/>
      <c r="QDW157" s="875"/>
      <c r="QDX157" s="876"/>
      <c r="QDY157" s="876"/>
      <c r="QDZ157" s="876"/>
      <c r="QEA157" s="876"/>
      <c r="QEB157" s="876"/>
      <c r="QEC157" s="876"/>
      <c r="QED157" s="876"/>
      <c r="QEE157" s="876"/>
      <c r="QEF157" s="876"/>
      <c r="QEG157" s="876"/>
      <c r="QEH157" s="876"/>
      <c r="QEI157" s="876"/>
      <c r="QEJ157" s="876"/>
      <c r="QEK157" s="876"/>
      <c r="QEL157" s="876"/>
      <c r="QEM157" s="876"/>
      <c r="QEN157" s="876"/>
      <c r="QEO157" s="876"/>
      <c r="QEP157" s="876"/>
      <c r="QEQ157" s="876"/>
      <c r="QER157" s="876"/>
      <c r="QES157" s="876"/>
      <c r="QET157" s="876"/>
      <c r="QEU157" s="876"/>
      <c r="QEV157" s="876"/>
      <c r="QEW157" s="876"/>
      <c r="QEX157" s="876"/>
      <c r="QEY157" s="876"/>
      <c r="QEZ157" s="876"/>
      <c r="QFA157" s="876"/>
      <c r="QFB157" s="875"/>
      <c r="QFC157" s="876"/>
      <c r="QFD157" s="876"/>
      <c r="QFE157" s="876"/>
      <c r="QFF157" s="876"/>
      <c r="QFG157" s="876"/>
      <c r="QFH157" s="876"/>
      <c r="QFI157" s="876"/>
      <c r="QFJ157" s="876"/>
      <c r="QFK157" s="876"/>
      <c r="QFL157" s="876"/>
      <c r="QFM157" s="876"/>
      <c r="QFN157" s="876"/>
      <c r="QFO157" s="876"/>
      <c r="QFP157" s="876"/>
      <c r="QFQ157" s="876"/>
      <c r="QFR157" s="876"/>
      <c r="QFS157" s="876"/>
      <c r="QFT157" s="876"/>
      <c r="QFU157" s="876"/>
      <c r="QFV157" s="876"/>
      <c r="QFW157" s="876"/>
      <c r="QFX157" s="876"/>
      <c r="QFY157" s="876"/>
      <c r="QFZ157" s="876"/>
      <c r="QGA157" s="876"/>
      <c r="QGB157" s="876"/>
      <c r="QGC157" s="876"/>
      <c r="QGD157" s="876"/>
      <c r="QGE157" s="876"/>
      <c r="QGF157" s="876"/>
      <c r="QGG157" s="875"/>
      <c r="QGH157" s="876"/>
      <c r="QGI157" s="876"/>
      <c r="QGJ157" s="876"/>
      <c r="QGK157" s="876"/>
      <c r="QGL157" s="876"/>
      <c r="QGM157" s="876"/>
      <c r="QGN157" s="876"/>
      <c r="QGO157" s="876"/>
      <c r="QGP157" s="876"/>
      <c r="QGQ157" s="876"/>
      <c r="QGR157" s="876"/>
      <c r="QGS157" s="876"/>
      <c r="QGT157" s="876"/>
      <c r="QGU157" s="876"/>
      <c r="QGV157" s="876"/>
      <c r="QGW157" s="876"/>
      <c r="QGX157" s="876"/>
      <c r="QGY157" s="876"/>
      <c r="QGZ157" s="876"/>
      <c r="QHA157" s="876"/>
      <c r="QHB157" s="876"/>
      <c r="QHC157" s="876"/>
      <c r="QHD157" s="876"/>
      <c r="QHE157" s="876"/>
      <c r="QHF157" s="876"/>
      <c r="QHG157" s="876"/>
      <c r="QHH157" s="876"/>
      <c r="QHI157" s="876"/>
      <c r="QHJ157" s="876"/>
      <c r="QHK157" s="876"/>
      <c r="QHL157" s="875"/>
      <c r="QHM157" s="876"/>
      <c r="QHN157" s="876"/>
      <c r="QHO157" s="876"/>
      <c r="QHP157" s="876"/>
      <c r="QHQ157" s="876"/>
      <c r="QHR157" s="876"/>
      <c r="QHS157" s="876"/>
      <c r="QHT157" s="876"/>
      <c r="QHU157" s="876"/>
      <c r="QHV157" s="876"/>
      <c r="QHW157" s="876"/>
      <c r="QHX157" s="876"/>
      <c r="QHY157" s="876"/>
      <c r="QHZ157" s="876"/>
      <c r="QIA157" s="876"/>
      <c r="QIB157" s="876"/>
      <c r="QIC157" s="876"/>
      <c r="QID157" s="876"/>
      <c r="QIE157" s="876"/>
      <c r="QIF157" s="876"/>
      <c r="QIG157" s="876"/>
      <c r="QIH157" s="876"/>
      <c r="QII157" s="876"/>
      <c r="QIJ157" s="876"/>
      <c r="QIK157" s="876"/>
      <c r="QIL157" s="876"/>
      <c r="QIM157" s="876"/>
      <c r="QIN157" s="876"/>
      <c r="QIO157" s="876"/>
      <c r="QIP157" s="876"/>
      <c r="QIQ157" s="875"/>
      <c r="QIR157" s="876"/>
      <c r="QIS157" s="876"/>
      <c r="QIT157" s="876"/>
      <c r="QIU157" s="876"/>
      <c r="QIV157" s="876"/>
      <c r="QIW157" s="876"/>
      <c r="QIX157" s="876"/>
      <c r="QIY157" s="876"/>
      <c r="QIZ157" s="876"/>
      <c r="QJA157" s="876"/>
      <c r="QJB157" s="876"/>
      <c r="QJC157" s="876"/>
      <c r="QJD157" s="876"/>
      <c r="QJE157" s="876"/>
      <c r="QJF157" s="876"/>
      <c r="QJG157" s="876"/>
      <c r="QJH157" s="876"/>
      <c r="QJI157" s="876"/>
      <c r="QJJ157" s="876"/>
      <c r="QJK157" s="876"/>
      <c r="QJL157" s="876"/>
      <c r="QJM157" s="876"/>
      <c r="QJN157" s="876"/>
      <c r="QJO157" s="876"/>
      <c r="QJP157" s="876"/>
      <c r="QJQ157" s="876"/>
      <c r="QJR157" s="876"/>
      <c r="QJS157" s="876"/>
      <c r="QJT157" s="876"/>
      <c r="QJU157" s="876"/>
      <c r="QJV157" s="875"/>
      <c r="QJW157" s="876"/>
      <c r="QJX157" s="876"/>
      <c r="QJY157" s="876"/>
      <c r="QJZ157" s="876"/>
      <c r="QKA157" s="876"/>
      <c r="QKB157" s="876"/>
      <c r="QKC157" s="876"/>
      <c r="QKD157" s="876"/>
      <c r="QKE157" s="876"/>
      <c r="QKF157" s="876"/>
      <c r="QKG157" s="876"/>
      <c r="QKH157" s="876"/>
      <c r="QKI157" s="876"/>
      <c r="QKJ157" s="876"/>
      <c r="QKK157" s="876"/>
      <c r="QKL157" s="876"/>
      <c r="QKM157" s="876"/>
      <c r="QKN157" s="876"/>
      <c r="QKO157" s="876"/>
      <c r="QKP157" s="876"/>
      <c r="QKQ157" s="876"/>
      <c r="QKR157" s="876"/>
      <c r="QKS157" s="876"/>
      <c r="QKT157" s="876"/>
      <c r="QKU157" s="876"/>
      <c r="QKV157" s="876"/>
      <c r="QKW157" s="876"/>
      <c r="QKX157" s="876"/>
      <c r="QKY157" s="876"/>
      <c r="QKZ157" s="876"/>
      <c r="QLA157" s="875"/>
      <c r="QLB157" s="876"/>
      <c r="QLC157" s="876"/>
      <c r="QLD157" s="876"/>
      <c r="QLE157" s="876"/>
      <c r="QLF157" s="876"/>
      <c r="QLG157" s="876"/>
      <c r="QLH157" s="876"/>
      <c r="QLI157" s="876"/>
      <c r="QLJ157" s="876"/>
      <c r="QLK157" s="876"/>
      <c r="QLL157" s="876"/>
      <c r="QLM157" s="876"/>
      <c r="QLN157" s="876"/>
      <c r="QLO157" s="876"/>
      <c r="QLP157" s="876"/>
      <c r="QLQ157" s="876"/>
      <c r="QLR157" s="876"/>
      <c r="QLS157" s="876"/>
      <c r="QLT157" s="876"/>
      <c r="QLU157" s="876"/>
      <c r="QLV157" s="876"/>
      <c r="QLW157" s="876"/>
      <c r="QLX157" s="876"/>
      <c r="QLY157" s="876"/>
      <c r="QLZ157" s="876"/>
      <c r="QMA157" s="876"/>
      <c r="QMB157" s="876"/>
      <c r="QMC157" s="876"/>
      <c r="QMD157" s="876"/>
      <c r="QME157" s="876"/>
      <c r="QMF157" s="875"/>
      <c r="QMG157" s="876"/>
      <c r="QMH157" s="876"/>
      <c r="QMI157" s="876"/>
      <c r="QMJ157" s="876"/>
      <c r="QMK157" s="876"/>
      <c r="QML157" s="876"/>
      <c r="QMM157" s="876"/>
      <c r="QMN157" s="876"/>
      <c r="QMO157" s="876"/>
      <c r="QMP157" s="876"/>
      <c r="QMQ157" s="876"/>
      <c r="QMR157" s="876"/>
      <c r="QMS157" s="876"/>
      <c r="QMT157" s="876"/>
      <c r="QMU157" s="876"/>
      <c r="QMV157" s="876"/>
      <c r="QMW157" s="876"/>
      <c r="QMX157" s="876"/>
      <c r="QMY157" s="876"/>
      <c r="QMZ157" s="876"/>
      <c r="QNA157" s="876"/>
      <c r="QNB157" s="876"/>
      <c r="QNC157" s="876"/>
      <c r="QND157" s="876"/>
      <c r="QNE157" s="876"/>
      <c r="QNF157" s="876"/>
      <c r="QNG157" s="876"/>
      <c r="QNH157" s="876"/>
      <c r="QNI157" s="876"/>
      <c r="QNJ157" s="876"/>
      <c r="QNK157" s="875"/>
      <c r="QNL157" s="876"/>
      <c r="QNM157" s="876"/>
      <c r="QNN157" s="876"/>
      <c r="QNO157" s="876"/>
      <c r="QNP157" s="876"/>
      <c r="QNQ157" s="876"/>
      <c r="QNR157" s="876"/>
      <c r="QNS157" s="876"/>
      <c r="QNT157" s="876"/>
      <c r="QNU157" s="876"/>
      <c r="QNV157" s="876"/>
      <c r="QNW157" s="876"/>
      <c r="QNX157" s="876"/>
      <c r="QNY157" s="876"/>
      <c r="QNZ157" s="876"/>
      <c r="QOA157" s="876"/>
      <c r="QOB157" s="876"/>
      <c r="QOC157" s="876"/>
      <c r="QOD157" s="876"/>
      <c r="QOE157" s="876"/>
      <c r="QOF157" s="876"/>
      <c r="QOG157" s="876"/>
      <c r="QOH157" s="876"/>
      <c r="QOI157" s="876"/>
      <c r="QOJ157" s="876"/>
      <c r="QOK157" s="876"/>
      <c r="QOL157" s="876"/>
      <c r="QOM157" s="876"/>
      <c r="QON157" s="876"/>
      <c r="QOO157" s="876"/>
      <c r="QOP157" s="875"/>
      <c r="QOQ157" s="876"/>
      <c r="QOR157" s="876"/>
      <c r="QOS157" s="876"/>
      <c r="QOT157" s="876"/>
      <c r="QOU157" s="876"/>
      <c r="QOV157" s="876"/>
      <c r="QOW157" s="876"/>
      <c r="QOX157" s="876"/>
      <c r="QOY157" s="876"/>
      <c r="QOZ157" s="876"/>
      <c r="QPA157" s="876"/>
      <c r="QPB157" s="876"/>
      <c r="QPC157" s="876"/>
      <c r="QPD157" s="876"/>
      <c r="QPE157" s="876"/>
      <c r="QPF157" s="876"/>
      <c r="QPG157" s="876"/>
      <c r="QPH157" s="876"/>
      <c r="QPI157" s="876"/>
      <c r="QPJ157" s="876"/>
      <c r="QPK157" s="876"/>
      <c r="QPL157" s="876"/>
      <c r="QPM157" s="876"/>
      <c r="QPN157" s="876"/>
      <c r="QPO157" s="876"/>
      <c r="QPP157" s="876"/>
      <c r="QPQ157" s="876"/>
      <c r="QPR157" s="876"/>
      <c r="QPS157" s="876"/>
      <c r="QPT157" s="876"/>
      <c r="QPU157" s="875"/>
      <c r="QPV157" s="876"/>
      <c r="QPW157" s="876"/>
      <c r="QPX157" s="876"/>
      <c r="QPY157" s="876"/>
      <c r="QPZ157" s="876"/>
      <c r="QQA157" s="876"/>
      <c r="QQB157" s="876"/>
      <c r="QQC157" s="876"/>
      <c r="QQD157" s="876"/>
      <c r="QQE157" s="876"/>
      <c r="QQF157" s="876"/>
      <c r="QQG157" s="876"/>
      <c r="QQH157" s="876"/>
      <c r="QQI157" s="876"/>
      <c r="QQJ157" s="876"/>
      <c r="QQK157" s="876"/>
      <c r="QQL157" s="876"/>
      <c r="QQM157" s="876"/>
      <c r="QQN157" s="876"/>
      <c r="QQO157" s="876"/>
      <c r="QQP157" s="876"/>
      <c r="QQQ157" s="876"/>
      <c r="QQR157" s="876"/>
      <c r="QQS157" s="876"/>
      <c r="QQT157" s="876"/>
      <c r="QQU157" s="876"/>
      <c r="QQV157" s="876"/>
      <c r="QQW157" s="876"/>
      <c r="QQX157" s="876"/>
      <c r="QQY157" s="876"/>
      <c r="QQZ157" s="875"/>
      <c r="QRA157" s="876"/>
      <c r="QRB157" s="876"/>
      <c r="QRC157" s="876"/>
      <c r="QRD157" s="876"/>
      <c r="QRE157" s="876"/>
      <c r="QRF157" s="876"/>
      <c r="QRG157" s="876"/>
      <c r="QRH157" s="876"/>
      <c r="QRI157" s="876"/>
      <c r="QRJ157" s="876"/>
      <c r="QRK157" s="876"/>
      <c r="QRL157" s="876"/>
      <c r="QRM157" s="876"/>
      <c r="QRN157" s="876"/>
      <c r="QRO157" s="876"/>
      <c r="QRP157" s="876"/>
      <c r="QRQ157" s="876"/>
      <c r="QRR157" s="876"/>
      <c r="QRS157" s="876"/>
      <c r="QRT157" s="876"/>
      <c r="QRU157" s="876"/>
      <c r="QRV157" s="876"/>
      <c r="QRW157" s="876"/>
      <c r="QRX157" s="876"/>
      <c r="QRY157" s="876"/>
      <c r="QRZ157" s="876"/>
      <c r="QSA157" s="876"/>
      <c r="QSB157" s="876"/>
      <c r="QSC157" s="876"/>
      <c r="QSD157" s="876"/>
      <c r="QSE157" s="875"/>
      <c r="QSF157" s="876"/>
      <c r="QSG157" s="876"/>
      <c r="QSH157" s="876"/>
      <c r="QSI157" s="876"/>
      <c r="QSJ157" s="876"/>
      <c r="QSK157" s="876"/>
      <c r="QSL157" s="876"/>
      <c r="QSM157" s="876"/>
      <c r="QSN157" s="876"/>
      <c r="QSO157" s="876"/>
      <c r="QSP157" s="876"/>
      <c r="QSQ157" s="876"/>
      <c r="QSR157" s="876"/>
      <c r="QSS157" s="876"/>
      <c r="QST157" s="876"/>
      <c r="QSU157" s="876"/>
      <c r="QSV157" s="876"/>
      <c r="QSW157" s="876"/>
      <c r="QSX157" s="876"/>
      <c r="QSY157" s="876"/>
      <c r="QSZ157" s="876"/>
      <c r="QTA157" s="876"/>
      <c r="QTB157" s="876"/>
      <c r="QTC157" s="876"/>
      <c r="QTD157" s="876"/>
      <c r="QTE157" s="876"/>
      <c r="QTF157" s="876"/>
      <c r="QTG157" s="876"/>
      <c r="QTH157" s="876"/>
      <c r="QTI157" s="876"/>
      <c r="QTJ157" s="875"/>
      <c r="QTK157" s="876"/>
      <c r="QTL157" s="876"/>
      <c r="QTM157" s="876"/>
      <c r="QTN157" s="876"/>
      <c r="QTO157" s="876"/>
      <c r="QTP157" s="876"/>
      <c r="QTQ157" s="876"/>
      <c r="QTR157" s="876"/>
      <c r="QTS157" s="876"/>
      <c r="QTT157" s="876"/>
      <c r="QTU157" s="876"/>
      <c r="QTV157" s="876"/>
      <c r="QTW157" s="876"/>
      <c r="QTX157" s="876"/>
      <c r="QTY157" s="876"/>
      <c r="QTZ157" s="876"/>
      <c r="QUA157" s="876"/>
      <c r="QUB157" s="876"/>
      <c r="QUC157" s="876"/>
      <c r="QUD157" s="876"/>
      <c r="QUE157" s="876"/>
      <c r="QUF157" s="876"/>
      <c r="QUG157" s="876"/>
      <c r="QUH157" s="876"/>
      <c r="QUI157" s="876"/>
      <c r="QUJ157" s="876"/>
      <c r="QUK157" s="876"/>
      <c r="QUL157" s="876"/>
      <c r="QUM157" s="876"/>
      <c r="QUN157" s="876"/>
      <c r="QUO157" s="875"/>
      <c r="QUP157" s="876"/>
      <c r="QUQ157" s="876"/>
      <c r="QUR157" s="876"/>
      <c r="QUS157" s="876"/>
      <c r="QUT157" s="876"/>
      <c r="QUU157" s="876"/>
      <c r="QUV157" s="876"/>
      <c r="QUW157" s="876"/>
      <c r="QUX157" s="876"/>
      <c r="QUY157" s="876"/>
      <c r="QUZ157" s="876"/>
      <c r="QVA157" s="876"/>
      <c r="QVB157" s="876"/>
      <c r="QVC157" s="876"/>
      <c r="QVD157" s="876"/>
      <c r="QVE157" s="876"/>
      <c r="QVF157" s="876"/>
      <c r="QVG157" s="876"/>
      <c r="QVH157" s="876"/>
      <c r="QVI157" s="876"/>
      <c r="QVJ157" s="876"/>
      <c r="QVK157" s="876"/>
      <c r="QVL157" s="876"/>
      <c r="QVM157" s="876"/>
      <c r="QVN157" s="876"/>
      <c r="QVO157" s="876"/>
      <c r="QVP157" s="876"/>
      <c r="QVQ157" s="876"/>
      <c r="QVR157" s="876"/>
      <c r="QVS157" s="876"/>
      <c r="QVT157" s="875"/>
      <c r="QVU157" s="876"/>
      <c r="QVV157" s="876"/>
      <c r="QVW157" s="876"/>
      <c r="QVX157" s="876"/>
      <c r="QVY157" s="876"/>
      <c r="QVZ157" s="876"/>
      <c r="QWA157" s="876"/>
      <c r="QWB157" s="876"/>
      <c r="QWC157" s="876"/>
      <c r="QWD157" s="876"/>
      <c r="QWE157" s="876"/>
      <c r="QWF157" s="876"/>
      <c r="QWG157" s="876"/>
      <c r="QWH157" s="876"/>
      <c r="QWI157" s="876"/>
      <c r="QWJ157" s="876"/>
      <c r="QWK157" s="876"/>
      <c r="QWL157" s="876"/>
      <c r="QWM157" s="876"/>
      <c r="QWN157" s="876"/>
      <c r="QWO157" s="876"/>
      <c r="QWP157" s="876"/>
      <c r="QWQ157" s="876"/>
      <c r="QWR157" s="876"/>
      <c r="QWS157" s="876"/>
      <c r="QWT157" s="876"/>
      <c r="QWU157" s="876"/>
      <c r="QWV157" s="876"/>
      <c r="QWW157" s="876"/>
      <c r="QWX157" s="876"/>
      <c r="QWY157" s="875"/>
      <c r="QWZ157" s="876"/>
      <c r="QXA157" s="876"/>
      <c r="QXB157" s="876"/>
      <c r="QXC157" s="876"/>
      <c r="QXD157" s="876"/>
      <c r="QXE157" s="876"/>
      <c r="QXF157" s="876"/>
      <c r="QXG157" s="876"/>
      <c r="QXH157" s="876"/>
      <c r="QXI157" s="876"/>
      <c r="QXJ157" s="876"/>
      <c r="QXK157" s="876"/>
      <c r="QXL157" s="876"/>
      <c r="QXM157" s="876"/>
      <c r="QXN157" s="876"/>
      <c r="QXO157" s="876"/>
      <c r="QXP157" s="876"/>
      <c r="QXQ157" s="876"/>
      <c r="QXR157" s="876"/>
      <c r="QXS157" s="876"/>
      <c r="QXT157" s="876"/>
      <c r="QXU157" s="876"/>
      <c r="QXV157" s="876"/>
      <c r="QXW157" s="876"/>
      <c r="QXX157" s="876"/>
      <c r="QXY157" s="876"/>
      <c r="QXZ157" s="876"/>
      <c r="QYA157" s="876"/>
      <c r="QYB157" s="876"/>
      <c r="QYC157" s="876"/>
      <c r="QYD157" s="875"/>
      <c r="QYE157" s="876"/>
      <c r="QYF157" s="876"/>
      <c r="QYG157" s="876"/>
      <c r="QYH157" s="876"/>
      <c r="QYI157" s="876"/>
      <c r="QYJ157" s="876"/>
      <c r="QYK157" s="876"/>
      <c r="QYL157" s="876"/>
      <c r="QYM157" s="876"/>
      <c r="QYN157" s="876"/>
      <c r="QYO157" s="876"/>
      <c r="QYP157" s="876"/>
      <c r="QYQ157" s="876"/>
      <c r="QYR157" s="876"/>
      <c r="QYS157" s="876"/>
      <c r="QYT157" s="876"/>
      <c r="QYU157" s="876"/>
      <c r="QYV157" s="876"/>
      <c r="QYW157" s="876"/>
      <c r="QYX157" s="876"/>
      <c r="QYY157" s="876"/>
      <c r="QYZ157" s="876"/>
      <c r="QZA157" s="876"/>
      <c r="QZB157" s="876"/>
      <c r="QZC157" s="876"/>
      <c r="QZD157" s="876"/>
      <c r="QZE157" s="876"/>
      <c r="QZF157" s="876"/>
      <c r="QZG157" s="876"/>
      <c r="QZH157" s="876"/>
      <c r="QZI157" s="875"/>
      <c r="QZJ157" s="876"/>
      <c r="QZK157" s="876"/>
      <c r="QZL157" s="876"/>
      <c r="QZM157" s="876"/>
      <c r="QZN157" s="876"/>
      <c r="QZO157" s="876"/>
      <c r="QZP157" s="876"/>
      <c r="QZQ157" s="876"/>
      <c r="QZR157" s="876"/>
      <c r="QZS157" s="876"/>
      <c r="QZT157" s="876"/>
      <c r="QZU157" s="876"/>
      <c r="QZV157" s="876"/>
      <c r="QZW157" s="876"/>
      <c r="QZX157" s="876"/>
      <c r="QZY157" s="876"/>
      <c r="QZZ157" s="876"/>
      <c r="RAA157" s="876"/>
      <c r="RAB157" s="876"/>
      <c r="RAC157" s="876"/>
      <c r="RAD157" s="876"/>
      <c r="RAE157" s="876"/>
      <c r="RAF157" s="876"/>
      <c r="RAG157" s="876"/>
      <c r="RAH157" s="876"/>
      <c r="RAI157" s="876"/>
      <c r="RAJ157" s="876"/>
      <c r="RAK157" s="876"/>
      <c r="RAL157" s="876"/>
      <c r="RAM157" s="876"/>
      <c r="RAN157" s="875"/>
      <c r="RAO157" s="876"/>
      <c r="RAP157" s="876"/>
      <c r="RAQ157" s="876"/>
      <c r="RAR157" s="876"/>
      <c r="RAS157" s="876"/>
      <c r="RAT157" s="876"/>
      <c r="RAU157" s="876"/>
      <c r="RAV157" s="876"/>
      <c r="RAW157" s="876"/>
      <c r="RAX157" s="876"/>
      <c r="RAY157" s="876"/>
      <c r="RAZ157" s="876"/>
      <c r="RBA157" s="876"/>
      <c r="RBB157" s="876"/>
      <c r="RBC157" s="876"/>
      <c r="RBD157" s="876"/>
      <c r="RBE157" s="876"/>
      <c r="RBF157" s="876"/>
      <c r="RBG157" s="876"/>
      <c r="RBH157" s="876"/>
      <c r="RBI157" s="876"/>
      <c r="RBJ157" s="876"/>
      <c r="RBK157" s="876"/>
      <c r="RBL157" s="876"/>
      <c r="RBM157" s="876"/>
      <c r="RBN157" s="876"/>
      <c r="RBO157" s="876"/>
      <c r="RBP157" s="876"/>
      <c r="RBQ157" s="876"/>
      <c r="RBR157" s="876"/>
      <c r="RBS157" s="875"/>
      <c r="RBT157" s="876"/>
      <c r="RBU157" s="876"/>
      <c r="RBV157" s="876"/>
      <c r="RBW157" s="876"/>
      <c r="RBX157" s="876"/>
      <c r="RBY157" s="876"/>
      <c r="RBZ157" s="876"/>
      <c r="RCA157" s="876"/>
      <c r="RCB157" s="876"/>
      <c r="RCC157" s="876"/>
      <c r="RCD157" s="876"/>
      <c r="RCE157" s="876"/>
      <c r="RCF157" s="876"/>
      <c r="RCG157" s="876"/>
      <c r="RCH157" s="876"/>
      <c r="RCI157" s="876"/>
      <c r="RCJ157" s="876"/>
      <c r="RCK157" s="876"/>
      <c r="RCL157" s="876"/>
      <c r="RCM157" s="876"/>
      <c r="RCN157" s="876"/>
      <c r="RCO157" s="876"/>
      <c r="RCP157" s="876"/>
      <c r="RCQ157" s="876"/>
      <c r="RCR157" s="876"/>
      <c r="RCS157" s="876"/>
      <c r="RCT157" s="876"/>
      <c r="RCU157" s="876"/>
      <c r="RCV157" s="876"/>
      <c r="RCW157" s="876"/>
      <c r="RCX157" s="875"/>
      <c r="RCY157" s="876"/>
      <c r="RCZ157" s="876"/>
      <c r="RDA157" s="876"/>
      <c r="RDB157" s="876"/>
      <c r="RDC157" s="876"/>
      <c r="RDD157" s="876"/>
      <c r="RDE157" s="876"/>
      <c r="RDF157" s="876"/>
      <c r="RDG157" s="876"/>
      <c r="RDH157" s="876"/>
      <c r="RDI157" s="876"/>
      <c r="RDJ157" s="876"/>
      <c r="RDK157" s="876"/>
      <c r="RDL157" s="876"/>
      <c r="RDM157" s="876"/>
      <c r="RDN157" s="876"/>
      <c r="RDO157" s="876"/>
      <c r="RDP157" s="876"/>
      <c r="RDQ157" s="876"/>
      <c r="RDR157" s="876"/>
      <c r="RDS157" s="876"/>
      <c r="RDT157" s="876"/>
      <c r="RDU157" s="876"/>
      <c r="RDV157" s="876"/>
      <c r="RDW157" s="876"/>
      <c r="RDX157" s="876"/>
      <c r="RDY157" s="876"/>
      <c r="RDZ157" s="876"/>
      <c r="REA157" s="876"/>
      <c r="REB157" s="876"/>
      <c r="REC157" s="875"/>
      <c r="RED157" s="876"/>
      <c r="REE157" s="876"/>
      <c r="REF157" s="876"/>
      <c r="REG157" s="876"/>
      <c r="REH157" s="876"/>
      <c r="REI157" s="876"/>
      <c r="REJ157" s="876"/>
      <c r="REK157" s="876"/>
      <c r="REL157" s="876"/>
      <c r="REM157" s="876"/>
      <c r="REN157" s="876"/>
      <c r="REO157" s="876"/>
      <c r="REP157" s="876"/>
      <c r="REQ157" s="876"/>
      <c r="RER157" s="876"/>
      <c r="RES157" s="876"/>
      <c r="RET157" s="876"/>
      <c r="REU157" s="876"/>
      <c r="REV157" s="876"/>
      <c r="REW157" s="876"/>
      <c r="REX157" s="876"/>
      <c r="REY157" s="876"/>
      <c r="REZ157" s="876"/>
      <c r="RFA157" s="876"/>
      <c r="RFB157" s="876"/>
      <c r="RFC157" s="876"/>
      <c r="RFD157" s="876"/>
      <c r="RFE157" s="876"/>
      <c r="RFF157" s="876"/>
      <c r="RFG157" s="876"/>
      <c r="RFH157" s="875"/>
      <c r="RFI157" s="876"/>
      <c r="RFJ157" s="876"/>
      <c r="RFK157" s="876"/>
      <c r="RFL157" s="876"/>
      <c r="RFM157" s="876"/>
      <c r="RFN157" s="876"/>
      <c r="RFO157" s="876"/>
      <c r="RFP157" s="876"/>
      <c r="RFQ157" s="876"/>
      <c r="RFR157" s="876"/>
      <c r="RFS157" s="876"/>
      <c r="RFT157" s="876"/>
      <c r="RFU157" s="876"/>
      <c r="RFV157" s="876"/>
      <c r="RFW157" s="876"/>
      <c r="RFX157" s="876"/>
      <c r="RFY157" s="876"/>
      <c r="RFZ157" s="876"/>
      <c r="RGA157" s="876"/>
      <c r="RGB157" s="876"/>
      <c r="RGC157" s="876"/>
      <c r="RGD157" s="876"/>
      <c r="RGE157" s="876"/>
      <c r="RGF157" s="876"/>
      <c r="RGG157" s="876"/>
      <c r="RGH157" s="876"/>
      <c r="RGI157" s="876"/>
      <c r="RGJ157" s="876"/>
      <c r="RGK157" s="876"/>
      <c r="RGL157" s="876"/>
      <c r="RGM157" s="875"/>
      <c r="RGN157" s="876"/>
      <c r="RGO157" s="876"/>
      <c r="RGP157" s="876"/>
      <c r="RGQ157" s="876"/>
      <c r="RGR157" s="876"/>
      <c r="RGS157" s="876"/>
      <c r="RGT157" s="876"/>
      <c r="RGU157" s="876"/>
      <c r="RGV157" s="876"/>
      <c r="RGW157" s="876"/>
      <c r="RGX157" s="876"/>
      <c r="RGY157" s="876"/>
      <c r="RGZ157" s="876"/>
      <c r="RHA157" s="876"/>
      <c r="RHB157" s="876"/>
      <c r="RHC157" s="876"/>
      <c r="RHD157" s="876"/>
      <c r="RHE157" s="876"/>
      <c r="RHF157" s="876"/>
      <c r="RHG157" s="876"/>
      <c r="RHH157" s="876"/>
      <c r="RHI157" s="876"/>
      <c r="RHJ157" s="876"/>
      <c r="RHK157" s="876"/>
      <c r="RHL157" s="876"/>
      <c r="RHM157" s="876"/>
      <c r="RHN157" s="876"/>
      <c r="RHO157" s="876"/>
      <c r="RHP157" s="876"/>
      <c r="RHQ157" s="876"/>
      <c r="RHR157" s="875"/>
      <c r="RHS157" s="876"/>
      <c r="RHT157" s="876"/>
      <c r="RHU157" s="876"/>
      <c r="RHV157" s="876"/>
      <c r="RHW157" s="876"/>
      <c r="RHX157" s="876"/>
      <c r="RHY157" s="876"/>
      <c r="RHZ157" s="876"/>
      <c r="RIA157" s="876"/>
      <c r="RIB157" s="876"/>
      <c r="RIC157" s="876"/>
      <c r="RID157" s="876"/>
      <c r="RIE157" s="876"/>
      <c r="RIF157" s="876"/>
      <c r="RIG157" s="876"/>
      <c r="RIH157" s="876"/>
      <c r="RII157" s="876"/>
      <c r="RIJ157" s="876"/>
      <c r="RIK157" s="876"/>
      <c r="RIL157" s="876"/>
      <c r="RIM157" s="876"/>
      <c r="RIN157" s="876"/>
      <c r="RIO157" s="876"/>
      <c r="RIP157" s="876"/>
      <c r="RIQ157" s="876"/>
      <c r="RIR157" s="876"/>
      <c r="RIS157" s="876"/>
      <c r="RIT157" s="876"/>
      <c r="RIU157" s="876"/>
      <c r="RIV157" s="876"/>
      <c r="RIW157" s="875"/>
      <c r="RIX157" s="876"/>
      <c r="RIY157" s="876"/>
      <c r="RIZ157" s="876"/>
      <c r="RJA157" s="876"/>
      <c r="RJB157" s="876"/>
      <c r="RJC157" s="876"/>
      <c r="RJD157" s="876"/>
      <c r="RJE157" s="876"/>
      <c r="RJF157" s="876"/>
      <c r="RJG157" s="876"/>
      <c r="RJH157" s="876"/>
      <c r="RJI157" s="876"/>
      <c r="RJJ157" s="876"/>
      <c r="RJK157" s="876"/>
      <c r="RJL157" s="876"/>
      <c r="RJM157" s="876"/>
      <c r="RJN157" s="876"/>
      <c r="RJO157" s="876"/>
      <c r="RJP157" s="876"/>
      <c r="RJQ157" s="876"/>
      <c r="RJR157" s="876"/>
      <c r="RJS157" s="876"/>
      <c r="RJT157" s="876"/>
      <c r="RJU157" s="876"/>
      <c r="RJV157" s="876"/>
      <c r="RJW157" s="876"/>
      <c r="RJX157" s="876"/>
      <c r="RJY157" s="876"/>
      <c r="RJZ157" s="876"/>
      <c r="RKA157" s="876"/>
      <c r="RKB157" s="875"/>
      <c r="RKC157" s="876"/>
      <c r="RKD157" s="876"/>
      <c r="RKE157" s="876"/>
      <c r="RKF157" s="876"/>
      <c r="RKG157" s="876"/>
      <c r="RKH157" s="876"/>
      <c r="RKI157" s="876"/>
      <c r="RKJ157" s="876"/>
      <c r="RKK157" s="876"/>
      <c r="RKL157" s="876"/>
      <c r="RKM157" s="876"/>
      <c r="RKN157" s="876"/>
      <c r="RKO157" s="876"/>
      <c r="RKP157" s="876"/>
      <c r="RKQ157" s="876"/>
      <c r="RKR157" s="876"/>
      <c r="RKS157" s="876"/>
      <c r="RKT157" s="876"/>
      <c r="RKU157" s="876"/>
      <c r="RKV157" s="876"/>
      <c r="RKW157" s="876"/>
      <c r="RKX157" s="876"/>
      <c r="RKY157" s="876"/>
      <c r="RKZ157" s="876"/>
      <c r="RLA157" s="876"/>
      <c r="RLB157" s="876"/>
      <c r="RLC157" s="876"/>
      <c r="RLD157" s="876"/>
      <c r="RLE157" s="876"/>
      <c r="RLF157" s="876"/>
      <c r="RLG157" s="875"/>
      <c r="RLH157" s="876"/>
      <c r="RLI157" s="876"/>
      <c r="RLJ157" s="876"/>
      <c r="RLK157" s="876"/>
      <c r="RLL157" s="876"/>
      <c r="RLM157" s="876"/>
      <c r="RLN157" s="876"/>
      <c r="RLO157" s="876"/>
      <c r="RLP157" s="876"/>
      <c r="RLQ157" s="876"/>
      <c r="RLR157" s="876"/>
      <c r="RLS157" s="876"/>
      <c r="RLT157" s="876"/>
      <c r="RLU157" s="876"/>
      <c r="RLV157" s="876"/>
      <c r="RLW157" s="876"/>
      <c r="RLX157" s="876"/>
      <c r="RLY157" s="876"/>
      <c r="RLZ157" s="876"/>
      <c r="RMA157" s="876"/>
      <c r="RMB157" s="876"/>
      <c r="RMC157" s="876"/>
      <c r="RMD157" s="876"/>
      <c r="RME157" s="876"/>
      <c r="RMF157" s="876"/>
      <c r="RMG157" s="876"/>
      <c r="RMH157" s="876"/>
      <c r="RMI157" s="876"/>
      <c r="RMJ157" s="876"/>
      <c r="RMK157" s="876"/>
      <c r="RML157" s="875"/>
      <c r="RMM157" s="876"/>
      <c r="RMN157" s="876"/>
      <c r="RMO157" s="876"/>
      <c r="RMP157" s="876"/>
      <c r="RMQ157" s="876"/>
      <c r="RMR157" s="876"/>
      <c r="RMS157" s="876"/>
      <c r="RMT157" s="876"/>
      <c r="RMU157" s="876"/>
      <c r="RMV157" s="876"/>
      <c r="RMW157" s="876"/>
      <c r="RMX157" s="876"/>
      <c r="RMY157" s="876"/>
      <c r="RMZ157" s="876"/>
      <c r="RNA157" s="876"/>
      <c r="RNB157" s="876"/>
      <c r="RNC157" s="876"/>
      <c r="RND157" s="876"/>
      <c r="RNE157" s="876"/>
      <c r="RNF157" s="876"/>
      <c r="RNG157" s="876"/>
      <c r="RNH157" s="876"/>
      <c r="RNI157" s="876"/>
      <c r="RNJ157" s="876"/>
      <c r="RNK157" s="876"/>
      <c r="RNL157" s="876"/>
      <c r="RNM157" s="876"/>
      <c r="RNN157" s="876"/>
      <c r="RNO157" s="876"/>
      <c r="RNP157" s="876"/>
      <c r="RNQ157" s="875"/>
      <c r="RNR157" s="876"/>
      <c r="RNS157" s="876"/>
      <c r="RNT157" s="876"/>
      <c r="RNU157" s="876"/>
      <c r="RNV157" s="876"/>
      <c r="RNW157" s="876"/>
      <c r="RNX157" s="876"/>
      <c r="RNY157" s="876"/>
      <c r="RNZ157" s="876"/>
      <c r="ROA157" s="876"/>
      <c r="ROB157" s="876"/>
      <c r="ROC157" s="876"/>
      <c r="ROD157" s="876"/>
      <c r="ROE157" s="876"/>
      <c r="ROF157" s="876"/>
      <c r="ROG157" s="876"/>
      <c r="ROH157" s="876"/>
      <c r="ROI157" s="876"/>
      <c r="ROJ157" s="876"/>
      <c r="ROK157" s="876"/>
      <c r="ROL157" s="876"/>
      <c r="ROM157" s="876"/>
      <c r="RON157" s="876"/>
      <c r="ROO157" s="876"/>
      <c r="ROP157" s="876"/>
      <c r="ROQ157" s="876"/>
      <c r="ROR157" s="876"/>
      <c r="ROS157" s="876"/>
      <c r="ROT157" s="876"/>
      <c r="ROU157" s="876"/>
      <c r="ROV157" s="875"/>
      <c r="ROW157" s="876"/>
      <c r="ROX157" s="876"/>
      <c r="ROY157" s="876"/>
      <c r="ROZ157" s="876"/>
      <c r="RPA157" s="876"/>
      <c r="RPB157" s="876"/>
      <c r="RPC157" s="876"/>
      <c r="RPD157" s="876"/>
      <c r="RPE157" s="876"/>
      <c r="RPF157" s="876"/>
      <c r="RPG157" s="876"/>
      <c r="RPH157" s="876"/>
      <c r="RPI157" s="876"/>
      <c r="RPJ157" s="876"/>
      <c r="RPK157" s="876"/>
      <c r="RPL157" s="876"/>
      <c r="RPM157" s="876"/>
      <c r="RPN157" s="876"/>
      <c r="RPO157" s="876"/>
      <c r="RPP157" s="876"/>
      <c r="RPQ157" s="876"/>
      <c r="RPR157" s="876"/>
      <c r="RPS157" s="876"/>
      <c r="RPT157" s="876"/>
      <c r="RPU157" s="876"/>
      <c r="RPV157" s="876"/>
      <c r="RPW157" s="876"/>
      <c r="RPX157" s="876"/>
      <c r="RPY157" s="876"/>
      <c r="RPZ157" s="876"/>
      <c r="RQA157" s="875"/>
      <c r="RQB157" s="876"/>
      <c r="RQC157" s="876"/>
      <c r="RQD157" s="876"/>
      <c r="RQE157" s="876"/>
      <c r="RQF157" s="876"/>
      <c r="RQG157" s="876"/>
      <c r="RQH157" s="876"/>
      <c r="RQI157" s="876"/>
      <c r="RQJ157" s="876"/>
      <c r="RQK157" s="876"/>
      <c r="RQL157" s="876"/>
      <c r="RQM157" s="876"/>
      <c r="RQN157" s="876"/>
      <c r="RQO157" s="876"/>
      <c r="RQP157" s="876"/>
      <c r="RQQ157" s="876"/>
      <c r="RQR157" s="876"/>
      <c r="RQS157" s="876"/>
      <c r="RQT157" s="876"/>
      <c r="RQU157" s="876"/>
      <c r="RQV157" s="876"/>
      <c r="RQW157" s="876"/>
      <c r="RQX157" s="876"/>
      <c r="RQY157" s="876"/>
      <c r="RQZ157" s="876"/>
      <c r="RRA157" s="876"/>
      <c r="RRB157" s="876"/>
      <c r="RRC157" s="876"/>
      <c r="RRD157" s="876"/>
      <c r="RRE157" s="876"/>
      <c r="RRF157" s="875"/>
      <c r="RRG157" s="876"/>
      <c r="RRH157" s="876"/>
      <c r="RRI157" s="876"/>
      <c r="RRJ157" s="876"/>
      <c r="RRK157" s="876"/>
      <c r="RRL157" s="876"/>
      <c r="RRM157" s="876"/>
      <c r="RRN157" s="876"/>
      <c r="RRO157" s="876"/>
      <c r="RRP157" s="876"/>
      <c r="RRQ157" s="876"/>
      <c r="RRR157" s="876"/>
      <c r="RRS157" s="876"/>
      <c r="RRT157" s="876"/>
      <c r="RRU157" s="876"/>
      <c r="RRV157" s="876"/>
      <c r="RRW157" s="876"/>
      <c r="RRX157" s="876"/>
      <c r="RRY157" s="876"/>
      <c r="RRZ157" s="876"/>
      <c r="RSA157" s="876"/>
      <c r="RSB157" s="876"/>
      <c r="RSC157" s="876"/>
      <c r="RSD157" s="876"/>
      <c r="RSE157" s="876"/>
      <c r="RSF157" s="876"/>
      <c r="RSG157" s="876"/>
      <c r="RSH157" s="876"/>
      <c r="RSI157" s="876"/>
      <c r="RSJ157" s="876"/>
      <c r="RSK157" s="875"/>
      <c r="RSL157" s="876"/>
      <c r="RSM157" s="876"/>
      <c r="RSN157" s="876"/>
      <c r="RSO157" s="876"/>
      <c r="RSP157" s="876"/>
      <c r="RSQ157" s="876"/>
      <c r="RSR157" s="876"/>
      <c r="RSS157" s="876"/>
      <c r="RST157" s="876"/>
      <c r="RSU157" s="876"/>
      <c r="RSV157" s="876"/>
      <c r="RSW157" s="876"/>
      <c r="RSX157" s="876"/>
      <c r="RSY157" s="876"/>
      <c r="RSZ157" s="876"/>
      <c r="RTA157" s="876"/>
      <c r="RTB157" s="876"/>
      <c r="RTC157" s="876"/>
      <c r="RTD157" s="876"/>
      <c r="RTE157" s="876"/>
      <c r="RTF157" s="876"/>
      <c r="RTG157" s="876"/>
      <c r="RTH157" s="876"/>
      <c r="RTI157" s="876"/>
      <c r="RTJ157" s="876"/>
      <c r="RTK157" s="876"/>
      <c r="RTL157" s="876"/>
      <c r="RTM157" s="876"/>
      <c r="RTN157" s="876"/>
      <c r="RTO157" s="876"/>
      <c r="RTP157" s="875"/>
      <c r="RTQ157" s="876"/>
      <c r="RTR157" s="876"/>
      <c r="RTS157" s="876"/>
      <c r="RTT157" s="876"/>
      <c r="RTU157" s="876"/>
      <c r="RTV157" s="876"/>
      <c r="RTW157" s="876"/>
      <c r="RTX157" s="876"/>
      <c r="RTY157" s="876"/>
      <c r="RTZ157" s="876"/>
      <c r="RUA157" s="876"/>
      <c r="RUB157" s="876"/>
      <c r="RUC157" s="876"/>
      <c r="RUD157" s="876"/>
      <c r="RUE157" s="876"/>
      <c r="RUF157" s="876"/>
      <c r="RUG157" s="876"/>
      <c r="RUH157" s="876"/>
      <c r="RUI157" s="876"/>
      <c r="RUJ157" s="876"/>
      <c r="RUK157" s="876"/>
      <c r="RUL157" s="876"/>
      <c r="RUM157" s="876"/>
      <c r="RUN157" s="876"/>
      <c r="RUO157" s="876"/>
      <c r="RUP157" s="876"/>
      <c r="RUQ157" s="876"/>
      <c r="RUR157" s="876"/>
      <c r="RUS157" s="876"/>
      <c r="RUT157" s="876"/>
      <c r="RUU157" s="875"/>
      <c r="RUV157" s="876"/>
      <c r="RUW157" s="876"/>
      <c r="RUX157" s="876"/>
      <c r="RUY157" s="876"/>
      <c r="RUZ157" s="876"/>
      <c r="RVA157" s="876"/>
      <c r="RVB157" s="876"/>
      <c r="RVC157" s="876"/>
      <c r="RVD157" s="876"/>
      <c r="RVE157" s="876"/>
      <c r="RVF157" s="876"/>
      <c r="RVG157" s="876"/>
      <c r="RVH157" s="876"/>
      <c r="RVI157" s="876"/>
      <c r="RVJ157" s="876"/>
      <c r="RVK157" s="876"/>
      <c r="RVL157" s="876"/>
      <c r="RVM157" s="876"/>
      <c r="RVN157" s="876"/>
      <c r="RVO157" s="876"/>
      <c r="RVP157" s="876"/>
      <c r="RVQ157" s="876"/>
      <c r="RVR157" s="876"/>
      <c r="RVS157" s="876"/>
      <c r="RVT157" s="876"/>
      <c r="RVU157" s="876"/>
      <c r="RVV157" s="876"/>
      <c r="RVW157" s="876"/>
      <c r="RVX157" s="876"/>
      <c r="RVY157" s="876"/>
      <c r="RVZ157" s="875"/>
      <c r="RWA157" s="876"/>
      <c r="RWB157" s="876"/>
      <c r="RWC157" s="876"/>
      <c r="RWD157" s="876"/>
      <c r="RWE157" s="876"/>
      <c r="RWF157" s="876"/>
      <c r="RWG157" s="876"/>
      <c r="RWH157" s="876"/>
      <c r="RWI157" s="876"/>
      <c r="RWJ157" s="876"/>
      <c r="RWK157" s="876"/>
      <c r="RWL157" s="876"/>
      <c r="RWM157" s="876"/>
      <c r="RWN157" s="876"/>
      <c r="RWO157" s="876"/>
      <c r="RWP157" s="876"/>
      <c r="RWQ157" s="876"/>
      <c r="RWR157" s="876"/>
      <c r="RWS157" s="876"/>
      <c r="RWT157" s="876"/>
      <c r="RWU157" s="876"/>
      <c r="RWV157" s="876"/>
      <c r="RWW157" s="876"/>
      <c r="RWX157" s="876"/>
      <c r="RWY157" s="876"/>
      <c r="RWZ157" s="876"/>
      <c r="RXA157" s="876"/>
      <c r="RXB157" s="876"/>
      <c r="RXC157" s="876"/>
      <c r="RXD157" s="876"/>
      <c r="RXE157" s="875"/>
      <c r="RXF157" s="876"/>
      <c r="RXG157" s="876"/>
      <c r="RXH157" s="876"/>
      <c r="RXI157" s="876"/>
      <c r="RXJ157" s="876"/>
      <c r="RXK157" s="876"/>
      <c r="RXL157" s="876"/>
      <c r="RXM157" s="876"/>
      <c r="RXN157" s="876"/>
      <c r="RXO157" s="876"/>
      <c r="RXP157" s="876"/>
      <c r="RXQ157" s="876"/>
      <c r="RXR157" s="876"/>
      <c r="RXS157" s="876"/>
      <c r="RXT157" s="876"/>
      <c r="RXU157" s="876"/>
      <c r="RXV157" s="876"/>
      <c r="RXW157" s="876"/>
      <c r="RXX157" s="876"/>
      <c r="RXY157" s="876"/>
      <c r="RXZ157" s="876"/>
      <c r="RYA157" s="876"/>
      <c r="RYB157" s="876"/>
      <c r="RYC157" s="876"/>
      <c r="RYD157" s="876"/>
      <c r="RYE157" s="876"/>
      <c r="RYF157" s="876"/>
      <c r="RYG157" s="876"/>
      <c r="RYH157" s="876"/>
      <c r="RYI157" s="876"/>
      <c r="RYJ157" s="875"/>
      <c r="RYK157" s="876"/>
      <c r="RYL157" s="876"/>
      <c r="RYM157" s="876"/>
      <c r="RYN157" s="876"/>
      <c r="RYO157" s="876"/>
      <c r="RYP157" s="876"/>
      <c r="RYQ157" s="876"/>
      <c r="RYR157" s="876"/>
      <c r="RYS157" s="876"/>
      <c r="RYT157" s="876"/>
      <c r="RYU157" s="876"/>
      <c r="RYV157" s="876"/>
      <c r="RYW157" s="876"/>
      <c r="RYX157" s="876"/>
      <c r="RYY157" s="876"/>
      <c r="RYZ157" s="876"/>
      <c r="RZA157" s="876"/>
      <c r="RZB157" s="876"/>
      <c r="RZC157" s="876"/>
      <c r="RZD157" s="876"/>
      <c r="RZE157" s="876"/>
      <c r="RZF157" s="876"/>
      <c r="RZG157" s="876"/>
      <c r="RZH157" s="876"/>
      <c r="RZI157" s="876"/>
      <c r="RZJ157" s="876"/>
      <c r="RZK157" s="876"/>
      <c r="RZL157" s="876"/>
      <c r="RZM157" s="876"/>
      <c r="RZN157" s="876"/>
      <c r="RZO157" s="875"/>
      <c r="RZP157" s="876"/>
      <c r="RZQ157" s="876"/>
      <c r="RZR157" s="876"/>
      <c r="RZS157" s="876"/>
      <c r="RZT157" s="876"/>
      <c r="RZU157" s="876"/>
      <c r="RZV157" s="876"/>
      <c r="RZW157" s="876"/>
      <c r="RZX157" s="876"/>
      <c r="RZY157" s="876"/>
      <c r="RZZ157" s="876"/>
      <c r="SAA157" s="876"/>
      <c r="SAB157" s="876"/>
      <c r="SAC157" s="876"/>
      <c r="SAD157" s="876"/>
      <c r="SAE157" s="876"/>
      <c r="SAF157" s="876"/>
      <c r="SAG157" s="876"/>
      <c r="SAH157" s="876"/>
      <c r="SAI157" s="876"/>
      <c r="SAJ157" s="876"/>
      <c r="SAK157" s="876"/>
      <c r="SAL157" s="876"/>
      <c r="SAM157" s="876"/>
      <c r="SAN157" s="876"/>
      <c r="SAO157" s="876"/>
      <c r="SAP157" s="876"/>
      <c r="SAQ157" s="876"/>
      <c r="SAR157" s="876"/>
      <c r="SAS157" s="876"/>
      <c r="SAT157" s="875"/>
      <c r="SAU157" s="876"/>
      <c r="SAV157" s="876"/>
      <c r="SAW157" s="876"/>
      <c r="SAX157" s="876"/>
      <c r="SAY157" s="876"/>
      <c r="SAZ157" s="876"/>
      <c r="SBA157" s="876"/>
      <c r="SBB157" s="876"/>
      <c r="SBC157" s="876"/>
      <c r="SBD157" s="876"/>
      <c r="SBE157" s="876"/>
      <c r="SBF157" s="876"/>
      <c r="SBG157" s="876"/>
      <c r="SBH157" s="876"/>
      <c r="SBI157" s="876"/>
      <c r="SBJ157" s="876"/>
      <c r="SBK157" s="876"/>
      <c r="SBL157" s="876"/>
      <c r="SBM157" s="876"/>
      <c r="SBN157" s="876"/>
      <c r="SBO157" s="876"/>
      <c r="SBP157" s="876"/>
      <c r="SBQ157" s="876"/>
      <c r="SBR157" s="876"/>
      <c r="SBS157" s="876"/>
      <c r="SBT157" s="876"/>
      <c r="SBU157" s="876"/>
      <c r="SBV157" s="876"/>
      <c r="SBW157" s="876"/>
      <c r="SBX157" s="876"/>
      <c r="SBY157" s="875"/>
      <c r="SBZ157" s="876"/>
      <c r="SCA157" s="876"/>
      <c r="SCB157" s="876"/>
      <c r="SCC157" s="876"/>
      <c r="SCD157" s="876"/>
      <c r="SCE157" s="876"/>
      <c r="SCF157" s="876"/>
      <c r="SCG157" s="876"/>
      <c r="SCH157" s="876"/>
      <c r="SCI157" s="876"/>
      <c r="SCJ157" s="876"/>
      <c r="SCK157" s="876"/>
      <c r="SCL157" s="876"/>
      <c r="SCM157" s="876"/>
      <c r="SCN157" s="876"/>
      <c r="SCO157" s="876"/>
      <c r="SCP157" s="876"/>
      <c r="SCQ157" s="876"/>
      <c r="SCR157" s="876"/>
      <c r="SCS157" s="876"/>
      <c r="SCT157" s="876"/>
      <c r="SCU157" s="876"/>
      <c r="SCV157" s="876"/>
      <c r="SCW157" s="876"/>
      <c r="SCX157" s="876"/>
      <c r="SCY157" s="876"/>
      <c r="SCZ157" s="876"/>
      <c r="SDA157" s="876"/>
      <c r="SDB157" s="876"/>
      <c r="SDC157" s="876"/>
      <c r="SDD157" s="875"/>
      <c r="SDE157" s="876"/>
      <c r="SDF157" s="876"/>
      <c r="SDG157" s="876"/>
      <c r="SDH157" s="876"/>
      <c r="SDI157" s="876"/>
      <c r="SDJ157" s="876"/>
      <c r="SDK157" s="876"/>
      <c r="SDL157" s="876"/>
      <c r="SDM157" s="876"/>
      <c r="SDN157" s="876"/>
      <c r="SDO157" s="876"/>
      <c r="SDP157" s="876"/>
      <c r="SDQ157" s="876"/>
      <c r="SDR157" s="876"/>
      <c r="SDS157" s="876"/>
      <c r="SDT157" s="876"/>
      <c r="SDU157" s="876"/>
      <c r="SDV157" s="876"/>
      <c r="SDW157" s="876"/>
      <c r="SDX157" s="876"/>
      <c r="SDY157" s="876"/>
      <c r="SDZ157" s="876"/>
      <c r="SEA157" s="876"/>
      <c r="SEB157" s="876"/>
      <c r="SEC157" s="876"/>
      <c r="SED157" s="876"/>
      <c r="SEE157" s="876"/>
      <c r="SEF157" s="876"/>
      <c r="SEG157" s="876"/>
      <c r="SEH157" s="876"/>
      <c r="SEI157" s="875"/>
      <c r="SEJ157" s="876"/>
      <c r="SEK157" s="876"/>
      <c r="SEL157" s="876"/>
      <c r="SEM157" s="876"/>
      <c r="SEN157" s="876"/>
      <c r="SEO157" s="876"/>
      <c r="SEP157" s="876"/>
      <c r="SEQ157" s="876"/>
      <c r="SER157" s="876"/>
      <c r="SES157" s="876"/>
      <c r="SET157" s="876"/>
      <c r="SEU157" s="876"/>
      <c r="SEV157" s="876"/>
      <c r="SEW157" s="876"/>
      <c r="SEX157" s="876"/>
      <c r="SEY157" s="876"/>
      <c r="SEZ157" s="876"/>
      <c r="SFA157" s="876"/>
      <c r="SFB157" s="876"/>
      <c r="SFC157" s="876"/>
      <c r="SFD157" s="876"/>
      <c r="SFE157" s="876"/>
      <c r="SFF157" s="876"/>
      <c r="SFG157" s="876"/>
      <c r="SFH157" s="876"/>
      <c r="SFI157" s="876"/>
      <c r="SFJ157" s="876"/>
      <c r="SFK157" s="876"/>
      <c r="SFL157" s="876"/>
      <c r="SFM157" s="876"/>
      <c r="SFN157" s="875"/>
      <c r="SFO157" s="876"/>
      <c r="SFP157" s="876"/>
      <c r="SFQ157" s="876"/>
      <c r="SFR157" s="876"/>
      <c r="SFS157" s="876"/>
      <c r="SFT157" s="876"/>
      <c r="SFU157" s="876"/>
      <c r="SFV157" s="876"/>
      <c r="SFW157" s="876"/>
      <c r="SFX157" s="876"/>
      <c r="SFY157" s="876"/>
      <c r="SFZ157" s="876"/>
      <c r="SGA157" s="876"/>
      <c r="SGB157" s="876"/>
      <c r="SGC157" s="876"/>
      <c r="SGD157" s="876"/>
      <c r="SGE157" s="876"/>
      <c r="SGF157" s="876"/>
      <c r="SGG157" s="876"/>
      <c r="SGH157" s="876"/>
      <c r="SGI157" s="876"/>
      <c r="SGJ157" s="876"/>
      <c r="SGK157" s="876"/>
      <c r="SGL157" s="876"/>
      <c r="SGM157" s="876"/>
      <c r="SGN157" s="876"/>
      <c r="SGO157" s="876"/>
      <c r="SGP157" s="876"/>
      <c r="SGQ157" s="876"/>
      <c r="SGR157" s="876"/>
      <c r="SGS157" s="875"/>
      <c r="SGT157" s="876"/>
      <c r="SGU157" s="876"/>
      <c r="SGV157" s="876"/>
      <c r="SGW157" s="876"/>
      <c r="SGX157" s="876"/>
      <c r="SGY157" s="876"/>
      <c r="SGZ157" s="876"/>
      <c r="SHA157" s="876"/>
      <c r="SHB157" s="876"/>
      <c r="SHC157" s="876"/>
      <c r="SHD157" s="876"/>
      <c r="SHE157" s="876"/>
      <c r="SHF157" s="876"/>
      <c r="SHG157" s="876"/>
      <c r="SHH157" s="876"/>
      <c r="SHI157" s="876"/>
      <c r="SHJ157" s="876"/>
      <c r="SHK157" s="876"/>
      <c r="SHL157" s="876"/>
      <c r="SHM157" s="876"/>
      <c r="SHN157" s="876"/>
      <c r="SHO157" s="876"/>
      <c r="SHP157" s="876"/>
      <c r="SHQ157" s="876"/>
      <c r="SHR157" s="876"/>
      <c r="SHS157" s="876"/>
      <c r="SHT157" s="876"/>
      <c r="SHU157" s="876"/>
      <c r="SHV157" s="876"/>
      <c r="SHW157" s="876"/>
      <c r="SHX157" s="875"/>
      <c r="SHY157" s="876"/>
      <c r="SHZ157" s="876"/>
      <c r="SIA157" s="876"/>
      <c r="SIB157" s="876"/>
      <c r="SIC157" s="876"/>
      <c r="SID157" s="876"/>
      <c r="SIE157" s="876"/>
      <c r="SIF157" s="876"/>
      <c r="SIG157" s="876"/>
      <c r="SIH157" s="876"/>
      <c r="SII157" s="876"/>
      <c r="SIJ157" s="876"/>
      <c r="SIK157" s="876"/>
      <c r="SIL157" s="876"/>
      <c r="SIM157" s="876"/>
      <c r="SIN157" s="876"/>
      <c r="SIO157" s="876"/>
      <c r="SIP157" s="876"/>
      <c r="SIQ157" s="876"/>
      <c r="SIR157" s="876"/>
      <c r="SIS157" s="876"/>
      <c r="SIT157" s="876"/>
      <c r="SIU157" s="876"/>
      <c r="SIV157" s="876"/>
      <c r="SIW157" s="876"/>
      <c r="SIX157" s="876"/>
      <c r="SIY157" s="876"/>
      <c r="SIZ157" s="876"/>
      <c r="SJA157" s="876"/>
      <c r="SJB157" s="876"/>
      <c r="SJC157" s="875"/>
      <c r="SJD157" s="876"/>
      <c r="SJE157" s="876"/>
      <c r="SJF157" s="876"/>
      <c r="SJG157" s="876"/>
      <c r="SJH157" s="876"/>
      <c r="SJI157" s="876"/>
      <c r="SJJ157" s="876"/>
      <c r="SJK157" s="876"/>
      <c r="SJL157" s="876"/>
      <c r="SJM157" s="876"/>
      <c r="SJN157" s="876"/>
      <c r="SJO157" s="876"/>
      <c r="SJP157" s="876"/>
      <c r="SJQ157" s="876"/>
      <c r="SJR157" s="876"/>
      <c r="SJS157" s="876"/>
      <c r="SJT157" s="876"/>
      <c r="SJU157" s="876"/>
      <c r="SJV157" s="876"/>
      <c r="SJW157" s="876"/>
      <c r="SJX157" s="876"/>
      <c r="SJY157" s="876"/>
      <c r="SJZ157" s="876"/>
      <c r="SKA157" s="876"/>
      <c r="SKB157" s="876"/>
      <c r="SKC157" s="876"/>
      <c r="SKD157" s="876"/>
      <c r="SKE157" s="876"/>
      <c r="SKF157" s="876"/>
      <c r="SKG157" s="876"/>
      <c r="SKH157" s="875"/>
      <c r="SKI157" s="876"/>
      <c r="SKJ157" s="876"/>
      <c r="SKK157" s="876"/>
      <c r="SKL157" s="876"/>
      <c r="SKM157" s="876"/>
      <c r="SKN157" s="876"/>
      <c r="SKO157" s="876"/>
      <c r="SKP157" s="876"/>
      <c r="SKQ157" s="876"/>
      <c r="SKR157" s="876"/>
      <c r="SKS157" s="876"/>
      <c r="SKT157" s="876"/>
      <c r="SKU157" s="876"/>
      <c r="SKV157" s="876"/>
      <c r="SKW157" s="876"/>
      <c r="SKX157" s="876"/>
      <c r="SKY157" s="876"/>
      <c r="SKZ157" s="876"/>
      <c r="SLA157" s="876"/>
      <c r="SLB157" s="876"/>
      <c r="SLC157" s="876"/>
      <c r="SLD157" s="876"/>
      <c r="SLE157" s="876"/>
      <c r="SLF157" s="876"/>
      <c r="SLG157" s="876"/>
      <c r="SLH157" s="876"/>
      <c r="SLI157" s="876"/>
      <c r="SLJ157" s="876"/>
      <c r="SLK157" s="876"/>
      <c r="SLL157" s="876"/>
      <c r="SLM157" s="875"/>
      <c r="SLN157" s="876"/>
      <c r="SLO157" s="876"/>
      <c r="SLP157" s="876"/>
      <c r="SLQ157" s="876"/>
      <c r="SLR157" s="876"/>
      <c r="SLS157" s="876"/>
      <c r="SLT157" s="876"/>
      <c r="SLU157" s="876"/>
      <c r="SLV157" s="876"/>
      <c r="SLW157" s="876"/>
      <c r="SLX157" s="876"/>
      <c r="SLY157" s="876"/>
      <c r="SLZ157" s="876"/>
      <c r="SMA157" s="876"/>
      <c r="SMB157" s="876"/>
      <c r="SMC157" s="876"/>
      <c r="SMD157" s="876"/>
      <c r="SME157" s="876"/>
      <c r="SMF157" s="876"/>
      <c r="SMG157" s="876"/>
      <c r="SMH157" s="876"/>
      <c r="SMI157" s="876"/>
      <c r="SMJ157" s="876"/>
      <c r="SMK157" s="876"/>
      <c r="SML157" s="876"/>
      <c r="SMM157" s="876"/>
      <c r="SMN157" s="876"/>
      <c r="SMO157" s="876"/>
      <c r="SMP157" s="876"/>
      <c r="SMQ157" s="876"/>
      <c r="SMR157" s="875"/>
      <c r="SMS157" s="876"/>
      <c r="SMT157" s="876"/>
      <c r="SMU157" s="876"/>
      <c r="SMV157" s="876"/>
      <c r="SMW157" s="876"/>
      <c r="SMX157" s="876"/>
      <c r="SMY157" s="876"/>
      <c r="SMZ157" s="876"/>
      <c r="SNA157" s="876"/>
      <c r="SNB157" s="876"/>
      <c r="SNC157" s="876"/>
      <c r="SND157" s="876"/>
      <c r="SNE157" s="876"/>
      <c r="SNF157" s="876"/>
      <c r="SNG157" s="876"/>
      <c r="SNH157" s="876"/>
      <c r="SNI157" s="876"/>
      <c r="SNJ157" s="876"/>
      <c r="SNK157" s="876"/>
      <c r="SNL157" s="876"/>
      <c r="SNM157" s="876"/>
      <c r="SNN157" s="876"/>
      <c r="SNO157" s="876"/>
      <c r="SNP157" s="876"/>
      <c r="SNQ157" s="876"/>
      <c r="SNR157" s="876"/>
      <c r="SNS157" s="876"/>
      <c r="SNT157" s="876"/>
      <c r="SNU157" s="876"/>
      <c r="SNV157" s="876"/>
      <c r="SNW157" s="875"/>
      <c r="SNX157" s="876"/>
      <c r="SNY157" s="876"/>
      <c r="SNZ157" s="876"/>
      <c r="SOA157" s="876"/>
      <c r="SOB157" s="876"/>
      <c r="SOC157" s="876"/>
      <c r="SOD157" s="876"/>
      <c r="SOE157" s="876"/>
      <c r="SOF157" s="876"/>
      <c r="SOG157" s="876"/>
      <c r="SOH157" s="876"/>
      <c r="SOI157" s="876"/>
      <c r="SOJ157" s="876"/>
      <c r="SOK157" s="876"/>
      <c r="SOL157" s="876"/>
      <c r="SOM157" s="876"/>
      <c r="SON157" s="876"/>
      <c r="SOO157" s="876"/>
      <c r="SOP157" s="876"/>
      <c r="SOQ157" s="876"/>
      <c r="SOR157" s="876"/>
      <c r="SOS157" s="876"/>
      <c r="SOT157" s="876"/>
      <c r="SOU157" s="876"/>
      <c r="SOV157" s="876"/>
      <c r="SOW157" s="876"/>
      <c r="SOX157" s="876"/>
      <c r="SOY157" s="876"/>
      <c r="SOZ157" s="876"/>
      <c r="SPA157" s="876"/>
      <c r="SPB157" s="875"/>
      <c r="SPC157" s="876"/>
      <c r="SPD157" s="876"/>
      <c r="SPE157" s="876"/>
      <c r="SPF157" s="876"/>
      <c r="SPG157" s="876"/>
      <c r="SPH157" s="876"/>
      <c r="SPI157" s="876"/>
      <c r="SPJ157" s="876"/>
      <c r="SPK157" s="876"/>
      <c r="SPL157" s="876"/>
      <c r="SPM157" s="876"/>
      <c r="SPN157" s="876"/>
      <c r="SPO157" s="876"/>
      <c r="SPP157" s="876"/>
      <c r="SPQ157" s="876"/>
      <c r="SPR157" s="876"/>
      <c r="SPS157" s="876"/>
      <c r="SPT157" s="876"/>
      <c r="SPU157" s="876"/>
      <c r="SPV157" s="876"/>
      <c r="SPW157" s="876"/>
      <c r="SPX157" s="876"/>
      <c r="SPY157" s="876"/>
      <c r="SPZ157" s="876"/>
      <c r="SQA157" s="876"/>
      <c r="SQB157" s="876"/>
      <c r="SQC157" s="876"/>
      <c r="SQD157" s="876"/>
      <c r="SQE157" s="876"/>
      <c r="SQF157" s="876"/>
      <c r="SQG157" s="875"/>
      <c r="SQH157" s="876"/>
      <c r="SQI157" s="876"/>
      <c r="SQJ157" s="876"/>
      <c r="SQK157" s="876"/>
      <c r="SQL157" s="876"/>
      <c r="SQM157" s="876"/>
      <c r="SQN157" s="876"/>
      <c r="SQO157" s="876"/>
      <c r="SQP157" s="876"/>
      <c r="SQQ157" s="876"/>
      <c r="SQR157" s="876"/>
      <c r="SQS157" s="876"/>
      <c r="SQT157" s="876"/>
      <c r="SQU157" s="876"/>
      <c r="SQV157" s="876"/>
      <c r="SQW157" s="876"/>
      <c r="SQX157" s="876"/>
      <c r="SQY157" s="876"/>
      <c r="SQZ157" s="876"/>
      <c r="SRA157" s="876"/>
      <c r="SRB157" s="876"/>
      <c r="SRC157" s="876"/>
      <c r="SRD157" s="876"/>
      <c r="SRE157" s="876"/>
      <c r="SRF157" s="876"/>
      <c r="SRG157" s="876"/>
      <c r="SRH157" s="876"/>
      <c r="SRI157" s="876"/>
      <c r="SRJ157" s="876"/>
      <c r="SRK157" s="876"/>
      <c r="SRL157" s="875"/>
      <c r="SRM157" s="876"/>
      <c r="SRN157" s="876"/>
      <c r="SRO157" s="876"/>
      <c r="SRP157" s="876"/>
      <c r="SRQ157" s="876"/>
      <c r="SRR157" s="876"/>
      <c r="SRS157" s="876"/>
      <c r="SRT157" s="876"/>
      <c r="SRU157" s="876"/>
      <c r="SRV157" s="876"/>
      <c r="SRW157" s="876"/>
      <c r="SRX157" s="876"/>
      <c r="SRY157" s="876"/>
      <c r="SRZ157" s="876"/>
      <c r="SSA157" s="876"/>
      <c r="SSB157" s="876"/>
      <c r="SSC157" s="876"/>
      <c r="SSD157" s="876"/>
      <c r="SSE157" s="876"/>
      <c r="SSF157" s="876"/>
      <c r="SSG157" s="876"/>
      <c r="SSH157" s="876"/>
      <c r="SSI157" s="876"/>
      <c r="SSJ157" s="876"/>
      <c r="SSK157" s="876"/>
      <c r="SSL157" s="876"/>
      <c r="SSM157" s="876"/>
      <c r="SSN157" s="876"/>
      <c r="SSO157" s="876"/>
      <c r="SSP157" s="876"/>
      <c r="SSQ157" s="875"/>
      <c r="SSR157" s="876"/>
      <c r="SSS157" s="876"/>
      <c r="SST157" s="876"/>
      <c r="SSU157" s="876"/>
      <c r="SSV157" s="876"/>
      <c r="SSW157" s="876"/>
      <c r="SSX157" s="876"/>
      <c r="SSY157" s="876"/>
      <c r="SSZ157" s="876"/>
      <c r="STA157" s="876"/>
      <c r="STB157" s="876"/>
      <c r="STC157" s="876"/>
      <c r="STD157" s="876"/>
      <c r="STE157" s="876"/>
      <c r="STF157" s="876"/>
      <c r="STG157" s="876"/>
      <c r="STH157" s="876"/>
      <c r="STI157" s="876"/>
      <c r="STJ157" s="876"/>
      <c r="STK157" s="876"/>
      <c r="STL157" s="876"/>
      <c r="STM157" s="876"/>
      <c r="STN157" s="876"/>
      <c r="STO157" s="876"/>
      <c r="STP157" s="876"/>
      <c r="STQ157" s="876"/>
      <c r="STR157" s="876"/>
      <c r="STS157" s="876"/>
      <c r="STT157" s="876"/>
      <c r="STU157" s="876"/>
      <c r="STV157" s="875"/>
      <c r="STW157" s="876"/>
      <c r="STX157" s="876"/>
      <c r="STY157" s="876"/>
      <c r="STZ157" s="876"/>
      <c r="SUA157" s="876"/>
      <c r="SUB157" s="876"/>
      <c r="SUC157" s="876"/>
      <c r="SUD157" s="876"/>
      <c r="SUE157" s="876"/>
      <c r="SUF157" s="876"/>
      <c r="SUG157" s="876"/>
      <c r="SUH157" s="876"/>
      <c r="SUI157" s="876"/>
      <c r="SUJ157" s="876"/>
      <c r="SUK157" s="876"/>
      <c r="SUL157" s="876"/>
      <c r="SUM157" s="876"/>
      <c r="SUN157" s="876"/>
      <c r="SUO157" s="876"/>
      <c r="SUP157" s="876"/>
      <c r="SUQ157" s="876"/>
      <c r="SUR157" s="876"/>
      <c r="SUS157" s="876"/>
      <c r="SUT157" s="876"/>
      <c r="SUU157" s="876"/>
      <c r="SUV157" s="876"/>
      <c r="SUW157" s="876"/>
      <c r="SUX157" s="876"/>
      <c r="SUY157" s="876"/>
      <c r="SUZ157" s="876"/>
      <c r="SVA157" s="875"/>
      <c r="SVB157" s="876"/>
      <c r="SVC157" s="876"/>
      <c r="SVD157" s="876"/>
      <c r="SVE157" s="876"/>
      <c r="SVF157" s="876"/>
      <c r="SVG157" s="876"/>
      <c r="SVH157" s="876"/>
      <c r="SVI157" s="876"/>
      <c r="SVJ157" s="876"/>
      <c r="SVK157" s="876"/>
      <c r="SVL157" s="876"/>
      <c r="SVM157" s="876"/>
      <c r="SVN157" s="876"/>
      <c r="SVO157" s="876"/>
      <c r="SVP157" s="876"/>
      <c r="SVQ157" s="876"/>
      <c r="SVR157" s="876"/>
      <c r="SVS157" s="876"/>
      <c r="SVT157" s="876"/>
      <c r="SVU157" s="876"/>
      <c r="SVV157" s="876"/>
      <c r="SVW157" s="876"/>
      <c r="SVX157" s="876"/>
      <c r="SVY157" s="876"/>
      <c r="SVZ157" s="876"/>
      <c r="SWA157" s="876"/>
      <c r="SWB157" s="876"/>
      <c r="SWC157" s="876"/>
      <c r="SWD157" s="876"/>
      <c r="SWE157" s="876"/>
      <c r="SWF157" s="875"/>
      <c r="SWG157" s="876"/>
      <c r="SWH157" s="876"/>
      <c r="SWI157" s="876"/>
      <c r="SWJ157" s="876"/>
      <c r="SWK157" s="876"/>
      <c r="SWL157" s="876"/>
      <c r="SWM157" s="876"/>
      <c r="SWN157" s="876"/>
      <c r="SWO157" s="876"/>
      <c r="SWP157" s="876"/>
      <c r="SWQ157" s="876"/>
      <c r="SWR157" s="876"/>
      <c r="SWS157" s="876"/>
      <c r="SWT157" s="876"/>
      <c r="SWU157" s="876"/>
      <c r="SWV157" s="876"/>
      <c r="SWW157" s="876"/>
      <c r="SWX157" s="876"/>
      <c r="SWY157" s="876"/>
      <c r="SWZ157" s="876"/>
      <c r="SXA157" s="876"/>
      <c r="SXB157" s="876"/>
      <c r="SXC157" s="876"/>
      <c r="SXD157" s="876"/>
      <c r="SXE157" s="876"/>
      <c r="SXF157" s="876"/>
      <c r="SXG157" s="876"/>
      <c r="SXH157" s="876"/>
      <c r="SXI157" s="876"/>
      <c r="SXJ157" s="876"/>
      <c r="SXK157" s="875"/>
      <c r="SXL157" s="876"/>
      <c r="SXM157" s="876"/>
      <c r="SXN157" s="876"/>
      <c r="SXO157" s="876"/>
      <c r="SXP157" s="876"/>
      <c r="SXQ157" s="876"/>
      <c r="SXR157" s="876"/>
      <c r="SXS157" s="876"/>
      <c r="SXT157" s="876"/>
      <c r="SXU157" s="876"/>
      <c r="SXV157" s="876"/>
      <c r="SXW157" s="876"/>
      <c r="SXX157" s="876"/>
      <c r="SXY157" s="876"/>
      <c r="SXZ157" s="876"/>
      <c r="SYA157" s="876"/>
      <c r="SYB157" s="876"/>
      <c r="SYC157" s="876"/>
      <c r="SYD157" s="876"/>
      <c r="SYE157" s="876"/>
      <c r="SYF157" s="876"/>
      <c r="SYG157" s="876"/>
      <c r="SYH157" s="876"/>
      <c r="SYI157" s="876"/>
      <c r="SYJ157" s="876"/>
      <c r="SYK157" s="876"/>
      <c r="SYL157" s="876"/>
      <c r="SYM157" s="876"/>
      <c r="SYN157" s="876"/>
      <c r="SYO157" s="876"/>
      <c r="SYP157" s="875"/>
      <c r="SYQ157" s="876"/>
      <c r="SYR157" s="876"/>
      <c r="SYS157" s="876"/>
      <c r="SYT157" s="876"/>
      <c r="SYU157" s="876"/>
      <c r="SYV157" s="876"/>
      <c r="SYW157" s="876"/>
      <c r="SYX157" s="876"/>
      <c r="SYY157" s="876"/>
      <c r="SYZ157" s="876"/>
      <c r="SZA157" s="876"/>
      <c r="SZB157" s="876"/>
      <c r="SZC157" s="876"/>
      <c r="SZD157" s="876"/>
      <c r="SZE157" s="876"/>
      <c r="SZF157" s="876"/>
      <c r="SZG157" s="876"/>
      <c r="SZH157" s="876"/>
      <c r="SZI157" s="876"/>
      <c r="SZJ157" s="876"/>
      <c r="SZK157" s="876"/>
      <c r="SZL157" s="876"/>
      <c r="SZM157" s="876"/>
      <c r="SZN157" s="876"/>
      <c r="SZO157" s="876"/>
      <c r="SZP157" s="876"/>
      <c r="SZQ157" s="876"/>
      <c r="SZR157" s="876"/>
      <c r="SZS157" s="876"/>
      <c r="SZT157" s="876"/>
      <c r="SZU157" s="875"/>
      <c r="SZV157" s="876"/>
      <c r="SZW157" s="876"/>
      <c r="SZX157" s="876"/>
      <c r="SZY157" s="876"/>
      <c r="SZZ157" s="876"/>
      <c r="TAA157" s="876"/>
      <c r="TAB157" s="876"/>
      <c r="TAC157" s="876"/>
      <c r="TAD157" s="876"/>
      <c r="TAE157" s="876"/>
      <c r="TAF157" s="876"/>
      <c r="TAG157" s="876"/>
      <c r="TAH157" s="876"/>
      <c r="TAI157" s="876"/>
      <c r="TAJ157" s="876"/>
      <c r="TAK157" s="876"/>
      <c r="TAL157" s="876"/>
      <c r="TAM157" s="876"/>
      <c r="TAN157" s="876"/>
      <c r="TAO157" s="876"/>
      <c r="TAP157" s="876"/>
      <c r="TAQ157" s="876"/>
      <c r="TAR157" s="876"/>
      <c r="TAS157" s="876"/>
      <c r="TAT157" s="876"/>
      <c r="TAU157" s="876"/>
      <c r="TAV157" s="876"/>
      <c r="TAW157" s="876"/>
      <c r="TAX157" s="876"/>
      <c r="TAY157" s="876"/>
      <c r="TAZ157" s="875"/>
      <c r="TBA157" s="876"/>
      <c r="TBB157" s="876"/>
      <c r="TBC157" s="876"/>
      <c r="TBD157" s="876"/>
      <c r="TBE157" s="876"/>
      <c r="TBF157" s="876"/>
      <c r="TBG157" s="876"/>
      <c r="TBH157" s="876"/>
      <c r="TBI157" s="876"/>
      <c r="TBJ157" s="876"/>
      <c r="TBK157" s="876"/>
      <c r="TBL157" s="876"/>
      <c r="TBM157" s="876"/>
      <c r="TBN157" s="876"/>
      <c r="TBO157" s="876"/>
      <c r="TBP157" s="876"/>
      <c r="TBQ157" s="876"/>
      <c r="TBR157" s="876"/>
      <c r="TBS157" s="876"/>
      <c r="TBT157" s="876"/>
      <c r="TBU157" s="876"/>
      <c r="TBV157" s="876"/>
      <c r="TBW157" s="876"/>
      <c r="TBX157" s="876"/>
      <c r="TBY157" s="876"/>
      <c r="TBZ157" s="876"/>
      <c r="TCA157" s="876"/>
      <c r="TCB157" s="876"/>
      <c r="TCC157" s="876"/>
      <c r="TCD157" s="876"/>
      <c r="TCE157" s="875"/>
      <c r="TCF157" s="876"/>
      <c r="TCG157" s="876"/>
      <c r="TCH157" s="876"/>
      <c r="TCI157" s="876"/>
      <c r="TCJ157" s="876"/>
      <c r="TCK157" s="876"/>
      <c r="TCL157" s="876"/>
      <c r="TCM157" s="876"/>
      <c r="TCN157" s="876"/>
      <c r="TCO157" s="876"/>
      <c r="TCP157" s="876"/>
      <c r="TCQ157" s="876"/>
      <c r="TCR157" s="876"/>
      <c r="TCS157" s="876"/>
      <c r="TCT157" s="876"/>
      <c r="TCU157" s="876"/>
      <c r="TCV157" s="876"/>
      <c r="TCW157" s="876"/>
      <c r="TCX157" s="876"/>
      <c r="TCY157" s="876"/>
      <c r="TCZ157" s="876"/>
      <c r="TDA157" s="876"/>
      <c r="TDB157" s="876"/>
      <c r="TDC157" s="876"/>
      <c r="TDD157" s="876"/>
      <c r="TDE157" s="876"/>
      <c r="TDF157" s="876"/>
      <c r="TDG157" s="876"/>
      <c r="TDH157" s="876"/>
      <c r="TDI157" s="876"/>
      <c r="TDJ157" s="875"/>
      <c r="TDK157" s="876"/>
      <c r="TDL157" s="876"/>
      <c r="TDM157" s="876"/>
      <c r="TDN157" s="876"/>
      <c r="TDO157" s="876"/>
      <c r="TDP157" s="876"/>
      <c r="TDQ157" s="876"/>
      <c r="TDR157" s="876"/>
      <c r="TDS157" s="876"/>
      <c r="TDT157" s="876"/>
      <c r="TDU157" s="876"/>
      <c r="TDV157" s="876"/>
      <c r="TDW157" s="876"/>
      <c r="TDX157" s="876"/>
      <c r="TDY157" s="876"/>
      <c r="TDZ157" s="876"/>
      <c r="TEA157" s="876"/>
      <c r="TEB157" s="876"/>
      <c r="TEC157" s="876"/>
      <c r="TED157" s="876"/>
      <c r="TEE157" s="876"/>
      <c r="TEF157" s="876"/>
      <c r="TEG157" s="876"/>
      <c r="TEH157" s="876"/>
      <c r="TEI157" s="876"/>
      <c r="TEJ157" s="876"/>
      <c r="TEK157" s="876"/>
      <c r="TEL157" s="876"/>
      <c r="TEM157" s="876"/>
      <c r="TEN157" s="876"/>
      <c r="TEO157" s="875"/>
      <c r="TEP157" s="876"/>
      <c r="TEQ157" s="876"/>
      <c r="TER157" s="876"/>
      <c r="TES157" s="876"/>
      <c r="TET157" s="876"/>
      <c r="TEU157" s="876"/>
      <c r="TEV157" s="876"/>
      <c r="TEW157" s="876"/>
      <c r="TEX157" s="876"/>
      <c r="TEY157" s="876"/>
      <c r="TEZ157" s="876"/>
      <c r="TFA157" s="876"/>
      <c r="TFB157" s="876"/>
      <c r="TFC157" s="876"/>
      <c r="TFD157" s="876"/>
      <c r="TFE157" s="876"/>
      <c r="TFF157" s="876"/>
      <c r="TFG157" s="876"/>
      <c r="TFH157" s="876"/>
      <c r="TFI157" s="876"/>
      <c r="TFJ157" s="876"/>
      <c r="TFK157" s="876"/>
      <c r="TFL157" s="876"/>
      <c r="TFM157" s="876"/>
      <c r="TFN157" s="876"/>
      <c r="TFO157" s="876"/>
      <c r="TFP157" s="876"/>
      <c r="TFQ157" s="876"/>
      <c r="TFR157" s="876"/>
      <c r="TFS157" s="876"/>
      <c r="TFT157" s="875"/>
      <c r="TFU157" s="876"/>
      <c r="TFV157" s="876"/>
      <c r="TFW157" s="876"/>
      <c r="TFX157" s="876"/>
      <c r="TFY157" s="876"/>
      <c r="TFZ157" s="876"/>
      <c r="TGA157" s="876"/>
      <c r="TGB157" s="876"/>
      <c r="TGC157" s="876"/>
      <c r="TGD157" s="876"/>
      <c r="TGE157" s="876"/>
      <c r="TGF157" s="876"/>
      <c r="TGG157" s="876"/>
      <c r="TGH157" s="876"/>
      <c r="TGI157" s="876"/>
      <c r="TGJ157" s="876"/>
      <c r="TGK157" s="876"/>
      <c r="TGL157" s="876"/>
      <c r="TGM157" s="876"/>
      <c r="TGN157" s="876"/>
      <c r="TGO157" s="876"/>
      <c r="TGP157" s="876"/>
      <c r="TGQ157" s="876"/>
      <c r="TGR157" s="876"/>
      <c r="TGS157" s="876"/>
      <c r="TGT157" s="876"/>
      <c r="TGU157" s="876"/>
      <c r="TGV157" s="876"/>
      <c r="TGW157" s="876"/>
      <c r="TGX157" s="876"/>
      <c r="TGY157" s="875"/>
      <c r="TGZ157" s="876"/>
      <c r="THA157" s="876"/>
      <c r="THB157" s="876"/>
      <c r="THC157" s="876"/>
      <c r="THD157" s="876"/>
      <c r="THE157" s="876"/>
      <c r="THF157" s="876"/>
      <c r="THG157" s="876"/>
      <c r="THH157" s="876"/>
      <c r="THI157" s="876"/>
      <c r="THJ157" s="876"/>
      <c r="THK157" s="876"/>
      <c r="THL157" s="876"/>
      <c r="THM157" s="876"/>
      <c r="THN157" s="876"/>
      <c r="THO157" s="876"/>
      <c r="THP157" s="876"/>
      <c r="THQ157" s="876"/>
      <c r="THR157" s="876"/>
      <c r="THS157" s="876"/>
      <c r="THT157" s="876"/>
      <c r="THU157" s="876"/>
      <c r="THV157" s="876"/>
      <c r="THW157" s="876"/>
      <c r="THX157" s="876"/>
      <c r="THY157" s="876"/>
      <c r="THZ157" s="876"/>
      <c r="TIA157" s="876"/>
      <c r="TIB157" s="876"/>
      <c r="TIC157" s="876"/>
      <c r="TID157" s="875"/>
      <c r="TIE157" s="876"/>
      <c r="TIF157" s="876"/>
      <c r="TIG157" s="876"/>
      <c r="TIH157" s="876"/>
      <c r="TII157" s="876"/>
      <c r="TIJ157" s="876"/>
      <c r="TIK157" s="876"/>
      <c r="TIL157" s="876"/>
      <c r="TIM157" s="876"/>
      <c r="TIN157" s="876"/>
      <c r="TIO157" s="876"/>
      <c r="TIP157" s="876"/>
      <c r="TIQ157" s="876"/>
      <c r="TIR157" s="876"/>
      <c r="TIS157" s="876"/>
      <c r="TIT157" s="876"/>
      <c r="TIU157" s="876"/>
      <c r="TIV157" s="876"/>
      <c r="TIW157" s="876"/>
      <c r="TIX157" s="876"/>
      <c r="TIY157" s="876"/>
      <c r="TIZ157" s="876"/>
      <c r="TJA157" s="876"/>
      <c r="TJB157" s="876"/>
      <c r="TJC157" s="876"/>
      <c r="TJD157" s="876"/>
      <c r="TJE157" s="876"/>
      <c r="TJF157" s="876"/>
      <c r="TJG157" s="876"/>
      <c r="TJH157" s="876"/>
      <c r="TJI157" s="875"/>
      <c r="TJJ157" s="876"/>
      <c r="TJK157" s="876"/>
      <c r="TJL157" s="876"/>
      <c r="TJM157" s="876"/>
      <c r="TJN157" s="876"/>
      <c r="TJO157" s="876"/>
      <c r="TJP157" s="876"/>
      <c r="TJQ157" s="876"/>
      <c r="TJR157" s="876"/>
      <c r="TJS157" s="876"/>
      <c r="TJT157" s="876"/>
      <c r="TJU157" s="876"/>
      <c r="TJV157" s="876"/>
      <c r="TJW157" s="876"/>
      <c r="TJX157" s="876"/>
      <c r="TJY157" s="876"/>
      <c r="TJZ157" s="876"/>
      <c r="TKA157" s="876"/>
      <c r="TKB157" s="876"/>
      <c r="TKC157" s="876"/>
      <c r="TKD157" s="876"/>
      <c r="TKE157" s="876"/>
      <c r="TKF157" s="876"/>
      <c r="TKG157" s="876"/>
      <c r="TKH157" s="876"/>
      <c r="TKI157" s="876"/>
      <c r="TKJ157" s="876"/>
      <c r="TKK157" s="876"/>
      <c r="TKL157" s="876"/>
      <c r="TKM157" s="876"/>
      <c r="TKN157" s="875"/>
      <c r="TKO157" s="876"/>
      <c r="TKP157" s="876"/>
      <c r="TKQ157" s="876"/>
      <c r="TKR157" s="876"/>
      <c r="TKS157" s="876"/>
      <c r="TKT157" s="876"/>
      <c r="TKU157" s="876"/>
      <c r="TKV157" s="876"/>
      <c r="TKW157" s="876"/>
      <c r="TKX157" s="876"/>
      <c r="TKY157" s="876"/>
      <c r="TKZ157" s="876"/>
      <c r="TLA157" s="876"/>
      <c r="TLB157" s="876"/>
      <c r="TLC157" s="876"/>
      <c r="TLD157" s="876"/>
      <c r="TLE157" s="876"/>
      <c r="TLF157" s="876"/>
      <c r="TLG157" s="876"/>
      <c r="TLH157" s="876"/>
      <c r="TLI157" s="876"/>
      <c r="TLJ157" s="876"/>
      <c r="TLK157" s="876"/>
      <c r="TLL157" s="876"/>
      <c r="TLM157" s="876"/>
      <c r="TLN157" s="876"/>
      <c r="TLO157" s="876"/>
      <c r="TLP157" s="876"/>
      <c r="TLQ157" s="876"/>
      <c r="TLR157" s="876"/>
      <c r="TLS157" s="875"/>
      <c r="TLT157" s="876"/>
      <c r="TLU157" s="876"/>
      <c r="TLV157" s="876"/>
      <c r="TLW157" s="876"/>
      <c r="TLX157" s="876"/>
      <c r="TLY157" s="876"/>
      <c r="TLZ157" s="876"/>
      <c r="TMA157" s="876"/>
      <c r="TMB157" s="876"/>
      <c r="TMC157" s="876"/>
      <c r="TMD157" s="876"/>
      <c r="TME157" s="876"/>
      <c r="TMF157" s="876"/>
      <c r="TMG157" s="876"/>
      <c r="TMH157" s="876"/>
      <c r="TMI157" s="876"/>
      <c r="TMJ157" s="876"/>
      <c r="TMK157" s="876"/>
      <c r="TML157" s="876"/>
      <c r="TMM157" s="876"/>
      <c r="TMN157" s="876"/>
      <c r="TMO157" s="876"/>
      <c r="TMP157" s="876"/>
      <c r="TMQ157" s="876"/>
      <c r="TMR157" s="876"/>
      <c r="TMS157" s="876"/>
      <c r="TMT157" s="876"/>
      <c r="TMU157" s="876"/>
      <c r="TMV157" s="876"/>
      <c r="TMW157" s="876"/>
      <c r="TMX157" s="875"/>
      <c r="TMY157" s="876"/>
      <c r="TMZ157" s="876"/>
      <c r="TNA157" s="876"/>
      <c r="TNB157" s="876"/>
      <c r="TNC157" s="876"/>
      <c r="TND157" s="876"/>
      <c r="TNE157" s="876"/>
      <c r="TNF157" s="876"/>
      <c r="TNG157" s="876"/>
      <c r="TNH157" s="876"/>
      <c r="TNI157" s="876"/>
      <c r="TNJ157" s="876"/>
      <c r="TNK157" s="876"/>
      <c r="TNL157" s="876"/>
      <c r="TNM157" s="876"/>
      <c r="TNN157" s="876"/>
      <c r="TNO157" s="876"/>
      <c r="TNP157" s="876"/>
      <c r="TNQ157" s="876"/>
      <c r="TNR157" s="876"/>
      <c r="TNS157" s="876"/>
      <c r="TNT157" s="876"/>
      <c r="TNU157" s="876"/>
      <c r="TNV157" s="876"/>
      <c r="TNW157" s="876"/>
      <c r="TNX157" s="876"/>
      <c r="TNY157" s="876"/>
      <c r="TNZ157" s="876"/>
      <c r="TOA157" s="876"/>
      <c r="TOB157" s="876"/>
      <c r="TOC157" s="875"/>
      <c r="TOD157" s="876"/>
      <c r="TOE157" s="876"/>
      <c r="TOF157" s="876"/>
      <c r="TOG157" s="876"/>
      <c r="TOH157" s="876"/>
      <c r="TOI157" s="876"/>
      <c r="TOJ157" s="876"/>
      <c r="TOK157" s="876"/>
      <c r="TOL157" s="876"/>
      <c r="TOM157" s="876"/>
      <c r="TON157" s="876"/>
      <c r="TOO157" s="876"/>
      <c r="TOP157" s="876"/>
      <c r="TOQ157" s="876"/>
      <c r="TOR157" s="876"/>
      <c r="TOS157" s="876"/>
      <c r="TOT157" s="876"/>
      <c r="TOU157" s="876"/>
      <c r="TOV157" s="876"/>
      <c r="TOW157" s="876"/>
      <c r="TOX157" s="876"/>
      <c r="TOY157" s="876"/>
      <c r="TOZ157" s="876"/>
      <c r="TPA157" s="876"/>
      <c r="TPB157" s="876"/>
      <c r="TPC157" s="876"/>
      <c r="TPD157" s="876"/>
      <c r="TPE157" s="876"/>
      <c r="TPF157" s="876"/>
      <c r="TPG157" s="876"/>
      <c r="TPH157" s="875"/>
      <c r="TPI157" s="876"/>
      <c r="TPJ157" s="876"/>
      <c r="TPK157" s="876"/>
      <c r="TPL157" s="876"/>
      <c r="TPM157" s="876"/>
      <c r="TPN157" s="876"/>
      <c r="TPO157" s="876"/>
      <c r="TPP157" s="876"/>
      <c r="TPQ157" s="876"/>
      <c r="TPR157" s="876"/>
      <c r="TPS157" s="876"/>
      <c r="TPT157" s="876"/>
      <c r="TPU157" s="876"/>
      <c r="TPV157" s="876"/>
      <c r="TPW157" s="876"/>
      <c r="TPX157" s="876"/>
      <c r="TPY157" s="876"/>
      <c r="TPZ157" s="876"/>
      <c r="TQA157" s="876"/>
      <c r="TQB157" s="876"/>
      <c r="TQC157" s="876"/>
      <c r="TQD157" s="876"/>
      <c r="TQE157" s="876"/>
      <c r="TQF157" s="876"/>
      <c r="TQG157" s="876"/>
      <c r="TQH157" s="876"/>
      <c r="TQI157" s="876"/>
      <c r="TQJ157" s="876"/>
      <c r="TQK157" s="876"/>
      <c r="TQL157" s="876"/>
      <c r="TQM157" s="875"/>
      <c r="TQN157" s="876"/>
      <c r="TQO157" s="876"/>
      <c r="TQP157" s="876"/>
      <c r="TQQ157" s="876"/>
      <c r="TQR157" s="876"/>
      <c r="TQS157" s="876"/>
      <c r="TQT157" s="876"/>
      <c r="TQU157" s="876"/>
      <c r="TQV157" s="876"/>
      <c r="TQW157" s="876"/>
      <c r="TQX157" s="876"/>
      <c r="TQY157" s="876"/>
      <c r="TQZ157" s="876"/>
      <c r="TRA157" s="876"/>
      <c r="TRB157" s="876"/>
      <c r="TRC157" s="876"/>
      <c r="TRD157" s="876"/>
      <c r="TRE157" s="876"/>
      <c r="TRF157" s="876"/>
      <c r="TRG157" s="876"/>
      <c r="TRH157" s="876"/>
      <c r="TRI157" s="876"/>
      <c r="TRJ157" s="876"/>
      <c r="TRK157" s="876"/>
      <c r="TRL157" s="876"/>
      <c r="TRM157" s="876"/>
      <c r="TRN157" s="876"/>
      <c r="TRO157" s="876"/>
      <c r="TRP157" s="876"/>
      <c r="TRQ157" s="876"/>
      <c r="TRR157" s="875"/>
      <c r="TRS157" s="876"/>
      <c r="TRT157" s="876"/>
      <c r="TRU157" s="876"/>
      <c r="TRV157" s="876"/>
      <c r="TRW157" s="876"/>
      <c r="TRX157" s="876"/>
      <c r="TRY157" s="876"/>
      <c r="TRZ157" s="876"/>
      <c r="TSA157" s="876"/>
      <c r="TSB157" s="876"/>
      <c r="TSC157" s="876"/>
      <c r="TSD157" s="876"/>
      <c r="TSE157" s="876"/>
      <c r="TSF157" s="876"/>
      <c r="TSG157" s="876"/>
      <c r="TSH157" s="876"/>
      <c r="TSI157" s="876"/>
      <c r="TSJ157" s="876"/>
      <c r="TSK157" s="876"/>
      <c r="TSL157" s="876"/>
      <c r="TSM157" s="876"/>
      <c r="TSN157" s="876"/>
      <c r="TSO157" s="876"/>
      <c r="TSP157" s="876"/>
      <c r="TSQ157" s="876"/>
      <c r="TSR157" s="876"/>
      <c r="TSS157" s="876"/>
      <c r="TST157" s="876"/>
      <c r="TSU157" s="876"/>
      <c r="TSV157" s="876"/>
      <c r="TSW157" s="875"/>
      <c r="TSX157" s="876"/>
      <c r="TSY157" s="876"/>
      <c r="TSZ157" s="876"/>
      <c r="TTA157" s="876"/>
      <c r="TTB157" s="876"/>
      <c r="TTC157" s="876"/>
      <c r="TTD157" s="876"/>
      <c r="TTE157" s="876"/>
      <c r="TTF157" s="876"/>
      <c r="TTG157" s="876"/>
      <c r="TTH157" s="876"/>
      <c r="TTI157" s="876"/>
      <c r="TTJ157" s="876"/>
      <c r="TTK157" s="876"/>
      <c r="TTL157" s="876"/>
      <c r="TTM157" s="876"/>
      <c r="TTN157" s="876"/>
      <c r="TTO157" s="876"/>
      <c r="TTP157" s="876"/>
      <c r="TTQ157" s="876"/>
      <c r="TTR157" s="876"/>
      <c r="TTS157" s="876"/>
      <c r="TTT157" s="876"/>
      <c r="TTU157" s="876"/>
      <c r="TTV157" s="876"/>
      <c r="TTW157" s="876"/>
      <c r="TTX157" s="876"/>
      <c r="TTY157" s="876"/>
      <c r="TTZ157" s="876"/>
      <c r="TUA157" s="876"/>
      <c r="TUB157" s="875"/>
      <c r="TUC157" s="876"/>
      <c r="TUD157" s="876"/>
      <c r="TUE157" s="876"/>
      <c r="TUF157" s="876"/>
      <c r="TUG157" s="876"/>
      <c r="TUH157" s="876"/>
      <c r="TUI157" s="876"/>
      <c r="TUJ157" s="876"/>
      <c r="TUK157" s="876"/>
      <c r="TUL157" s="876"/>
      <c r="TUM157" s="876"/>
      <c r="TUN157" s="876"/>
      <c r="TUO157" s="876"/>
      <c r="TUP157" s="876"/>
      <c r="TUQ157" s="876"/>
      <c r="TUR157" s="876"/>
      <c r="TUS157" s="876"/>
      <c r="TUT157" s="876"/>
      <c r="TUU157" s="876"/>
      <c r="TUV157" s="876"/>
      <c r="TUW157" s="876"/>
      <c r="TUX157" s="876"/>
      <c r="TUY157" s="876"/>
      <c r="TUZ157" s="876"/>
      <c r="TVA157" s="876"/>
      <c r="TVB157" s="876"/>
      <c r="TVC157" s="876"/>
      <c r="TVD157" s="876"/>
      <c r="TVE157" s="876"/>
      <c r="TVF157" s="876"/>
      <c r="TVG157" s="875"/>
      <c r="TVH157" s="876"/>
      <c r="TVI157" s="876"/>
      <c r="TVJ157" s="876"/>
      <c r="TVK157" s="876"/>
      <c r="TVL157" s="876"/>
      <c r="TVM157" s="876"/>
      <c r="TVN157" s="876"/>
      <c r="TVO157" s="876"/>
      <c r="TVP157" s="876"/>
      <c r="TVQ157" s="876"/>
      <c r="TVR157" s="876"/>
      <c r="TVS157" s="876"/>
      <c r="TVT157" s="876"/>
      <c r="TVU157" s="876"/>
      <c r="TVV157" s="876"/>
      <c r="TVW157" s="876"/>
      <c r="TVX157" s="876"/>
      <c r="TVY157" s="876"/>
      <c r="TVZ157" s="876"/>
      <c r="TWA157" s="876"/>
      <c r="TWB157" s="876"/>
      <c r="TWC157" s="876"/>
      <c r="TWD157" s="876"/>
      <c r="TWE157" s="876"/>
      <c r="TWF157" s="876"/>
      <c r="TWG157" s="876"/>
      <c r="TWH157" s="876"/>
      <c r="TWI157" s="876"/>
      <c r="TWJ157" s="876"/>
      <c r="TWK157" s="876"/>
      <c r="TWL157" s="875"/>
      <c r="TWM157" s="876"/>
      <c r="TWN157" s="876"/>
      <c r="TWO157" s="876"/>
      <c r="TWP157" s="876"/>
      <c r="TWQ157" s="876"/>
      <c r="TWR157" s="876"/>
      <c r="TWS157" s="876"/>
      <c r="TWT157" s="876"/>
      <c r="TWU157" s="876"/>
      <c r="TWV157" s="876"/>
      <c r="TWW157" s="876"/>
      <c r="TWX157" s="876"/>
      <c r="TWY157" s="876"/>
      <c r="TWZ157" s="876"/>
      <c r="TXA157" s="876"/>
      <c r="TXB157" s="876"/>
      <c r="TXC157" s="876"/>
      <c r="TXD157" s="876"/>
      <c r="TXE157" s="876"/>
      <c r="TXF157" s="876"/>
      <c r="TXG157" s="876"/>
      <c r="TXH157" s="876"/>
      <c r="TXI157" s="876"/>
      <c r="TXJ157" s="876"/>
      <c r="TXK157" s="876"/>
      <c r="TXL157" s="876"/>
      <c r="TXM157" s="876"/>
      <c r="TXN157" s="876"/>
      <c r="TXO157" s="876"/>
      <c r="TXP157" s="876"/>
      <c r="TXQ157" s="875"/>
      <c r="TXR157" s="876"/>
      <c r="TXS157" s="876"/>
      <c r="TXT157" s="876"/>
      <c r="TXU157" s="876"/>
      <c r="TXV157" s="876"/>
      <c r="TXW157" s="876"/>
      <c r="TXX157" s="876"/>
      <c r="TXY157" s="876"/>
      <c r="TXZ157" s="876"/>
      <c r="TYA157" s="876"/>
      <c r="TYB157" s="876"/>
      <c r="TYC157" s="876"/>
      <c r="TYD157" s="876"/>
      <c r="TYE157" s="876"/>
      <c r="TYF157" s="876"/>
      <c r="TYG157" s="876"/>
      <c r="TYH157" s="876"/>
      <c r="TYI157" s="876"/>
      <c r="TYJ157" s="876"/>
      <c r="TYK157" s="876"/>
      <c r="TYL157" s="876"/>
      <c r="TYM157" s="876"/>
      <c r="TYN157" s="876"/>
      <c r="TYO157" s="876"/>
      <c r="TYP157" s="876"/>
      <c r="TYQ157" s="876"/>
      <c r="TYR157" s="876"/>
      <c r="TYS157" s="876"/>
      <c r="TYT157" s="876"/>
      <c r="TYU157" s="876"/>
      <c r="TYV157" s="875"/>
      <c r="TYW157" s="876"/>
      <c r="TYX157" s="876"/>
      <c r="TYY157" s="876"/>
      <c r="TYZ157" s="876"/>
      <c r="TZA157" s="876"/>
      <c r="TZB157" s="876"/>
      <c r="TZC157" s="876"/>
      <c r="TZD157" s="876"/>
      <c r="TZE157" s="876"/>
      <c r="TZF157" s="876"/>
      <c r="TZG157" s="876"/>
      <c r="TZH157" s="876"/>
      <c r="TZI157" s="876"/>
      <c r="TZJ157" s="876"/>
      <c r="TZK157" s="876"/>
      <c r="TZL157" s="876"/>
      <c r="TZM157" s="876"/>
      <c r="TZN157" s="876"/>
      <c r="TZO157" s="876"/>
      <c r="TZP157" s="876"/>
      <c r="TZQ157" s="876"/>
      <c r="TZR157" s="876"/>
      <c r="TZS157" s="876"/>
      <c r="TZT157" s="876"/>
      <c r="TZU157" s="876"/>
      <c r="TZV157" s="876"/>
      <c r="TZW157" s="876"/>
      <c r="TZX157" s="876"/>
      <c r="TZY157" s="876"/>
      <c r="TZZ157" s="876"/>
      <c r="UAA157" s="875"/>
      <c r="UAB157" s="876"/>
      <c r="UAC157" s="876"/>
      <c r="UAD157" s="876"/>
      <c r="UAE157" s="876"/>
      <c r="UAF157" s="876"/>
      <c r="UAG157" s="876"/>
      <c r="UAH157" s="876"/>
      <c r="UAI157" s="876"/>
      <c r="UAJ157" s="876"/>
      <c r="UAK157" s="876"/>
      <c r="UAL157" s="876"/>
      <c r="UAM157" s="876"/>
      <c r="UAN157" s="876"/>
      <c r="UAO157" s="876"/>
      <c r="UAP157" s="876"/>
      <c r="UAQ157" s="876"/>
      <c r="UAR157" s="876"/>
      <c r="UAS157" s="876"/>
      <c r="UAT157" s="876"/>
      <c r="UAU157" s="876"/>
      <c r="UAV157" s="876"/>
      <c r="UAW157" s="876"/>
      <c r="UAX157" s="876"/>
      <c r="UAY157" s="876"/>
      <c r="UAZ157" s="876"/>
      <c r="UBA157" s="876"/>
      <c r="UBB157" s="876"/>
      <c r="UBC157" s="876"/>
      <c r="UBD157" s="876"/>
      <c r="UBE157" s="876"/>
      <c r="UBF157" s="875"/>
      <c r="UBG157" s="876"/>
      <c r="UBH157" s="876"/>
      <c r="UBI157" s="876"/>
      <c r="UBJ157" s="876"/>
      <c r="UBK157" s="876"/>
      <c r="UBL157" s="876"/>
      <c r="UBM157" s="876"/>
      <c r="UBN157" s="876"/>
      <c r="UBO157" s="876"/>
      <c r="UBP157" s="876"/>
      <c r="UBQ157" s="876"/>
      <c r="UBR157" s="876"/>
      <c r="UBS157" s="876"/>
      <c r="UBT157" s="876"/>
      <c r="UBU157" s="876"/>
      <c r="UBV157" s="876"/>
      <c r="UBW157" s="876"/>
      <c r="UBX157" s="876"/>
      <c r="UBY157" s="876"/>
      <c r="UBZ157" s="876"/>
      <c r="UCA157" s="876"/>
      <c r="UCB157" s="876"/>
      <c r="UCC157" s="876"/>
      <c r="UCD157" s="876"/>
      <c r="UCE157" s="876"/>
      <c r="UCF157" s="876"/>
      <c r="UCG157" s="876"/>
      <c r="UCH157" s="876"/>
      <c r="UCI157" s="876"/>
      <c r="UCJ157" s="876"/>
      <c r="UCK157" s="875"/>
      <c r="UCL157" s="876"/>
      <c r="UCM157" s="876"/>
      <c r="UCN157" s="876"/>
      <c r="UCO157" s="876"/>
      <c r="UCP157" s="876"/>
      <c r="UCQ157" s="876"/>
      <c r="UCR157" s="876"/>
      <c r="UCS157" s="876"/>
      <c r="UCT157" s="876"/>
      <c r="UCU157" s="876"/>
      <c r="UCV157" s="876"/>
      <c r="UCW157" s="876"/>
      <c r="UCX157" s="876"/>
      <c r="UCY157" s="876"/>
      <c r="UCZ157" s="876"/>
      <c r="UDA157" s="876"/>
      <c r="UDB157" s="876"/>
      <c r="UDC157" s="876"/>
      <c r="UDD157" s="876"/>
      <c r="UDE157" s="876"/>
      <c r="UDF157" s="876"/>
      <c r="UDG157" s="876"/>
      <c r="UDH157" s="876"/>
      <c r="UDI157" s="876"/>
      <c r="UDJ157" s="876"/>
      <c r="UDK157" s="876"/>
      <c r="UDL157" s="876"/>
      <c r="UDM157" s="876"/>
      <c r="UDN157" s="876"/>
      <c r="UDO157" s="876"/>
      <c r="UDP157" s="875"/>
      <c r="UDQ157" s="876"/>
      <c r="UDR157" s="876"/>
      <c r="UDS157" s="876"/>
      <c r="UDT157" s="876"/>
      <c r="UDU157" s="876"/>
      <c r="UDV157" s="876"/>
      <c r="UDW157" s="876"/>
      <c r="UDX157" s="876"/>
      <c r="UDY157" s="876"/>
      <c r="UDZ157" s="876"/>
      <c r="UEA157" s="876"/>
      <c r="UEB157" s="876"/>
      <c r="UEC157" s="876"/>
      <c r="UED157" s="876"/>
      <c r="UEE157" s="876"/>
      <c r="UEF157" s="876"/>
      <c r="UEG157" s="876"/>
      <c r="UEH157" s="876"/>
      <c r="UEI157" s="876"/>
      <c r="UEJ157" s="876"/>
      <c r="UEK157" s="876"/>
      <c r="UEL157" s="876"/>
      <c r="UEM157" s="876"/>
      <c r="UEN157" s="876"/>
      <c r="UEO157" s="876"/>
      <c r="UEP157" s="876"/>
      <c r="UEQ157" s="876"/>
      <c r="UER157" s="876"/>
      <c r="UES157" s="876"/>
      <c r="UET157" s="876"/>
      <c r="UEU157" s="875"/>
      <c r="UEV157" s="876"/>
      <c r="UEW157" s="876"/>
      <c r="UEX157" s="876"/>
      <c r="UEY157" s="876"/>
      <c r="UEZ157" s="876"/>
      <c r="UFA157" s="876"/>
      <c r="UFB157" s="876"/>
      <c r="UFC157" s="876"/>
      <c r="UFD157" s="876"/>
      <c r="UFE157" s="876"/>
      <c r="UFF157" s="876"/>
      <c r="UFG157" s="876"/>
      <c r="UFH157" s="876"/>
      <c r="UFI157" s="876"/>
      <c r="UFJ157" s="876"/>
      <c r="UFK157" s="876"/>
      <c r="UFL157" s="876"/>
      <c r="UFM157" s="876"/>
      <c r="UFN157" s="876"/>
      <c r="UFO157" s="876"/>
      <c r="UFP157" s="876"/>
      <c r="UFQ157" s="876"/>
      <c r="UFR157" s="876"/>
      <c r="UFS157" s="876"/>
      <c r="UFT157" s="876"/>
      <c r="UFU157" s="876"/>
      <c r="UFV157" s="876"/>
      <c r="UFW157" s="876"/>
      <c r="UFX157" s="876"/>
      <c r="UFY157" s="876"/>
      <c r="UFZ157" s="875"/>
      <c r="UGA157" s="876"/>
      <c r="UGB157" s="876"/>
      <c r="UGC157" s="876"/>
      <c r="UGD157" s="876"/>
      <c r="UGE157" s="876"/>
      <c r="UGF157" s="876"/>
      <c r="UGG157" s="876"/>
      <c r="UGH157" s="876"/>
      <c r="UGI157" s="876"/>
      <c r="UGJ157" s="876"/>
      <c r="UGK157" s="876"/>
      <c r="UGL157" s="876"/>
      <c r="UGM157" s="876"/>
      <c r="UGN157" s="876"/>
      <c r="UGO157" s="876"/>
      <c r="UGP157" s="876"/>
      <c r="UGQ157" s="876"/>
      <c r="UGR157" s="876"/>
      <c r="UGS157" s="876"/>
      <c r="UGT157" s="876"/>
      <c r="UGU157" s="876"/>
      <c r="UGV157" s="876"/>
      <c r="UGW157" s="876"/>
      <c r="UGX157" s="876"/>
      <c r="UGY157" s="876"/>
      <c r="UGZ157" s="876"/>
      <c r="UHA157" s="876"/>
      <c r="UHB157" s="876"/>
      <c r="UHC157" s="876"/>
      <c r="UHD157" s="876"/>
      <c r="UHE157" s="875"/>
      <c r="UHF157" s="876"/>
      <c r="UHG157" s="876"/>
      <c r="UHH157" s="876"/>
      <c r="UHI157" s="876"/>
      <c r="UHJ157" s="876"/>
      <c r="UHK157" s="876"/>
      <c r="UHL157" s="876"/>
      <c r="UHM157" s="876"/>
      <c r="UHN157" s="876"/>
      <c r="UHO157" s="876"/>
      <c r="UHP157" s="876"/>
      <c r="UHQ157" s="876"/>
      <c r="UHR157" s="876"/>
      <c r="UHS157" s="876"/>
      <c r="UHT157" s="876"/>
      <c r="UHU157" s="876"/>
      <c r="UHV157" s="876"/>
      <c r="UHW157" s="876"/>
      <c r="UHX157" s="876"/>
      <c r="UHY157" s="876"/>
      <c r="UHZ157" s="876"/>
      <c r="UIA157" s="876"/>
      <c r="UIB157" s="876"/>
      <c r="UIC157" s="876"/>
      <c r="UID157" s="876"/>
      <c r="UIE157" s="876"/>
      <c r="UIF157" s="876"/>
      <c r="UIG157" s="876"/>
      <c r="UIH157" s="876"/>
      <c r="UII157" s="876"/>
      <c r="UIJ157" s="875"/>
      <c r="UIK157" s="876"/>
      <c r="UIL157" s="876"/>
      <c r="UIM157" s="876"/>
      <c r="UIN157" s="876"/>
      <c r="UIO157" s="876"/>
      <c r="UIP157" s="876"/>
      <c r="UIQ157" s="876"/>
      <c r="UIR157" s="876"/>
      <c r="UIS157" s="876"/>
      <c r="UIT157" s="876"/>
      <c r="UIU157" s="876"/>
      <c r="UIV157" s="876"/>
      <c r="UIW157" s="876"/>
      <c r="UIX157" s="876"/>
      <c r="UIY157" s="876"/>
      <c r="UIZ157" s="876"/>
      <c r="UJA157" s="876"/>
      <c r="UJB157" s="876"/>
      <c r="UJC157" s="876"/>
      <c r="UJD157" s="876"/>
      <c r="UJE157" s="876"/>
      <c r="UJF157" s="876"/>
      <c r="UJG157" s="876"/>
      <c r="UJH157" s="876"/>
      <c r="UJI157" s="876"/>
      <c r="UJJ157" s="876"/>
      <c r="UJK157" s="876"/>
      <c r="UJL157" s="876"/>
      <c r="UJM157" s="876"/>
      <c r="UJN157" s="876"/>
      <c r="UJO157" s="875"/>
      <c r="UJP157" s="876"/>
      <c r="UJQ157" s="876"/>
      <c r="UJR157" s="876"/>
      <c r="UJS157" s="876"/>
      <c r="UJT157" s="876"/>
      <c r="UJU157" s="876"/>
      <c r="UJV157" s="876"/>
      <c r="UJW157" s="876"/>
      <c r="UJX157" s="876"/>
      <c r="UJY157" s="876"/>
      <c r="UJZ157" s="876"/>
      <c r="UKA157" s="876"/>
      <c r="UKB157" s="876"/>
      <c r="UKC157" s="876"/>
      <c r="UKD157" s="876"/>
      <c r="UKE157" s="876"/>
      <c r="UKF157" s="876"/>
      <c r="UKG157" s="876"/>
      <c r="UKH157" s="876"/>
      <c r="UKI157" s="876"/>
      <c r="UKJ157" s="876"/>
      <c r="UKK157" s="876"/>
      <c r="UKL157" s="876"/>
      <c r="UKM157" s="876"/>
      <c r="UKN157" s="876"/>
      <c r="UKO157" s="876"/>
      <c r="UKP157" s="876"/>
      <c r="UKQ157" s="876"/>
      <c r="UKR157" s="876"/>
      <c r="UKS157" s="876"/>
      <c r="UKT157" s="875"/>
      <c r="UKU157" s="876"/>
      <c r="UKV157" s="876"/>
      <c r="UKW157" s="876"/>
      <c r="UKX157" s="876"/>
      <c r="UKY157" s="876"/>
      <c r="UKZ157" s="876"/>
      <c r="ULA157" s="876"/>
      <c r="ULB157" s="876"/>
      <c r="ULC157" s="876"/>
      <c r="ULD157" s="876"/>
      <c r="ULE157" s="876"/>
      <c r="ULF157" s="876"/>
      <c r="ULG157" s="876"/>
      <c r="ULH157" s="876"/>
      <c r="ULI157" s="876"/>
      <c r="ULJ157" s="876"/>
      <c r="ULK157" s="876"/>
      <c r="ULL157" s="876"/>
      <c r="ULM157" s="876"/>
      <c r="ULN157" s="876"/>
      <c r="ULO157" s="876"/>
      <c r="ULP157" s="876"/>
      <c r="ULQ157" s="876"/>
      <c r="ULR157" s="876"/>
      <c r="ULS157" s="876"/>
      <c r="ULT157" s="876"/>
      <c r="ULU157" s="876"/>
      <c r="ULV157" s="876"/>
      <c r="ULW157" s="876"/>
      <c r="ULX157" s="876"/>
      <c r="ULY157" s="875"/>
      <c r="ULZ157" s="876"/>
      <c r="UMA157" s="876"/>
      <c r="UMB157" s="876"/>
      <c r="UMC157" s="876"/>
      <c r="UMD157" s="876"/>
      <c r="UME157" s="876"/>
      <c r="UMF157" s="876"/>
      <c r="UMG157" s="876"/>
      <c r="UMH157" s="876"/>
      <c r="UMI157" s="876"/>
      <c r="UMJ157" s="876"/>
      <c r="UMK157" s="876"/>
      <c r="UML157" s="876"/>
      <c r="UMM157" s="876"/>
      <c r="UMN157" s="876"/>
      <c r="UMO157" s="876"/>
      <c r="UMP157" s="876"/>
      <c r="UMQ157" s="876"/>
      <c r="UMR157" s="876"/>
      <c r="UMS157" s="876"/>
      <c r="UMT157" s="876"/>
      <c r="UMU157" s="876"/>
      <c r="UMV157" s="876"/>
      <c r="UMW157" s="876"/>
      <c r="UMX157" s="876"/>
      <c r="UMY157" s="876"/>
      <c r="UMZ157" s="876"/>
      <c r="UNA157" s="876"/>
      <c r="UNB157" s="876"/>
      <c r="UNC157" s="876"/>
      <c r="UND157" s="875"/>
      <c r="UNE157" s="876"/>
      <c r="UNF157" s="876"/>
      <c r="UNG157" s="876"/>
      <c r="UNH157" s="876"/>
      <c r="UNI157" s="876"/>
      <c r="UNJ157" s="876"/>
      <c r="UNK157" s="876"/>
      <c r="UNL157" s="876"/>
      <c r="UNM157" s="876"/>
      <c r="UNN157" s="876"/>
      <c r="UNO157" s="876"/>
      <c r="UNP157" s="876"/>
      <c r="UNQ157" s="876"/>
      <c r="UNR157" s="876"/>
      <c r="UNS157" s="876"/>
      <c r="UNT157" s="876"/>
      <c r="UNU157" s="876"/>
      <c r="UNV157" s="876"/>
      <c r="UNW157" s="876"/>
      <c r="UNX157" s="876"/>
      <c r="UNY157" s="876"/>
      <c r="UNZ157" s="876"/>
      <c r="UOA157" s="876"/>
      <c r="UOB157" s="876"/>
      <c r="UOC157" s="876"/>
      <c r="UOD157" s="876"/>
      <c r="UOE157" s="876"/>
      <c r="UOF157" s="876"/>
      <c r="UOG157" s="876"/>
      <c r="UOH157" s="876"/>
      <c r="UOI157" s="875"/>
      <c r="UOJ157" s="876"/>
      <c r="UOK157" s="876"/>
      <c r="UOL157" s="876"/>
      <c r="UOM157" s="876"/>
      <c r="UON157" s="876"/>
      <c r="UOO157" s="876"/>
      <c r="UOP157" s="876"/>
      <c r="UOQ157" s="876"/>
      <c r="UOR157" s="876"/>
      <c r="UOS157" s="876"/>
      <c r="UOT157" s="876"/>
      <c r="UOU157" s="876"/>
      <c r="UOV157" s="876"/>
      <c r="UOW157" s="876"/>
      <c r="UOX157" s="876"/>
      <c r="UOY157" s="876"/>
      <c r="UOZ157" s="876"/>
      <c r="UPA157" s="876"/>
      <c r="UPB157" s="876"/>
      <c r="UPC157" s="876"/>
      <c r="UPD157" s="876"/>
      <c r="UPE157" s="876"/>
      <c r="UPF157" s="876"/>
      <c r="UPG157" s="876"/>
      <c r="UPH157" s="876"/>
      <c r="UPI157" s="876"/>
      <c r="UPJ157" s="876"/>
      <c r="UPK157" s="876"/>
      <c r="UPL157" s="876"/>
      <c r="UPM157" s="876"/>
      <c r="UPN157" s="875"/>
      <c r="UPO157" s="876"/>
      <c r="UPP157" s="876"/>
      <c r="UPQ157" s="876"/>
      <c r="UPR157" s="876"/>
      <c r="UPS157" s="876"/>
      <c r="UPT157" s="876"/>
      <c r="UPU157" s="876"/>
      <c r="UPV157" s="876"/>
      <c r="UPW157" s="876"/>
      <c r="UPX157" s="876"/>
      <c r="UPY157" s="876"/>
      <c r="UPZ157" s="876"/>
      <c r="UQA157" s="876"/>
      <c r="UQB157" s="876"/>
      <c r="UQC157" s="876"/>
      <c r="UQD157" s="876"/>
      <c r="UQE157" s="876"/>
      <c r="UQF157" s="876"/>
      <c r="UQG157" s="876"/>
      <c r="UQH157" s="876"/>
      <c r="UQI157" s="876"/>
      <c r="UQJ157" s="876"/>
      <c r="UQK157" s="876"/>
      <c r="UQL157" s="876"/>
      <c r="UQM157" s="876"/>
      <c r="UQN157" s="876"/>
      <c r="UQO157" s="876"/>
      <c r="UQP157" s="876"/>
      <c r="UQQ157" s="876"/>
      <c r="UQR157" s="876"/>
      <c r="UQS157" s="875"/>
      <c r="UQT157" s="876"/>
      <c r="UQU157" s="876"/>
      <c r="UQV157" s="876"/>
      <c r="UQW157" s="876"/>
      <c r="UQX157" s="876"/>
      <c r="UQY157" s="876"/>
      <c r="UQZ157" s="876"/>
      <c r="URA157" s="876"/>
      <c r="URB157" s="876"/>
      <c r="URC157" s="876"/>
      <c r="URD157" s="876"/>
      <c r="URE157" s="876"/>
      <c r="URF157" s="876"/>
      <c r="URG157" s="876"/>
      <c r="URH157" s="876"/>
      <c r="URI157" s="876"/>
      <c r="URJ157" s="876"/>
      <c r="URK157" s="876"/>
      <c r="URL157" s="876"/>
      <c r="URM157" s="876"/>
      <c r="URN157" s="876"/>
      <c r="URO157" s="876"/>
      <c r="URP157" s="876"/>
      <c r="URQ157" s="876"/>
      <c r="URR157" s="876"/>
      <c r="URS157" s="876"/>
      <c r="URT157" s="876"/>
      <c r="URU157" s="876"/>
      <c r="URV157" s="876"/>
      <c r="URW157" s="876"/>
      <c r="URX157" s="875"/>
      <c r="URY157" s="876"/>
      <c r="URZ157" s="876"/>
      <c r="USA157" s="876"/>
      <c r="USB157" s="876"/>
      <c r="USC157" s="876"/>
      <c r="USD157" s="876"/>
      <c r="USE157" s="876"/>
      <c r="USF157" s="876"/>
      <c r="USG157" s="876"/>
      <c r="USH157" s="876"/>
      <c r="USI157" s="876"/>
      <c r="USJ157" s="876"/>
      <c r="USK157" s="876"/>
      <c r="USL157" s="876"/>
      <c r="USM157" s="876"/>
      <c r="USN157" s="876"/>
      <c r="USO157" s="876"/>
      <c r="USP157" s="876"/>
      <c r="USQ157" s="876"/>
      <c r="USR157" s="876"/>
      <c r="USS157" s="876"/>
      <c r="UST157" s="876"/>
      <c r="USU157" s="876"/>
      <c r="USV157" s="876"/>
      <c r="USW157" s="876"/>
      <c r="USX157" s="876"/>
      <c r="USY157" s="876"/>
      <c r="USZ157" s="876"/>
      <c r="UTA157" s="876"/>
      <c r="UTB157" s="876"/>
      <c r="UTC157" s="875"/>
      <c r="UTD157" s="876"/>
      <c r="UTE157" s="876"/>
      <c r="UTF157" s="876"/>
      <c r="UTG157" s="876"/>
      <c r="UTH157" s="876"/>
      <c r="UTI157" s="876"/>
      <c r="UTJ157" s="876"/>
      <c r="UTK157" s="876"/>
      <c r="UTL157" s="876"/>
      <c r="UTM157" s="876"/>
      <c r="UTN157" s="876"/>
      <c r="UTO157" s="876"/>
      <c r="UTP157" s="876"/>
      <c r="UTQ157" s="876"/>
      <c r="UTR157" s="876"/>
      <c r="UTS157" s="876"/>
      <c r="UTT157" s="876"/>
      <c r="UTU157" s="876"/>
      <c r="UTV157" s="876"/>
      <c r="UTW157" s="876"/>
      <c r="UTX157" s="876"/>
      <c r="UTY157" s="876"/>
      <c r="UTZ157" s="876"/>
      <c r="UUA157" s="876"/>
      <c r="UUB157" s="876"/>
      <c r="UUC157" s="876"/>
      <c r="UUD157" s="876"/>
      <c r="UUE157" s="876"/>
      <c r="UUF157" s="876"/>
      <c r="UUG157" s="876"/>
      <c r="UUH157" s="875"/>
      <c r="UUI157" s="876"/>
      <c r="UUJ157" s="876"/>
      <c r="UUK157" s="876"/>
      <c r="UUL157" s="876"/>
      <c r="UUM157" s="876"/>
      <c r="UUN157" s="876"/>
      <c r="UUO157" s="876"/>
      <c r="UUP157" s="876"/>
      <c r="UUQ157" s="876"/>
      <c r="UUR157" s="876"/>
      <c r="UUS157" s="876"/>
      <c r="UUT157" s="876"/>
      <c r="UUU157" s="876"/>
      <c r="UUV157" s="876"/>
      <c r="UUW157" s="876"/>
      <c r="UUX157" s="876"/>
      <c r="UUY157" s="876"/>
      <c r="UUZ157" s="876"/>
      <c r="UVA157" s="876"/>
      <c r="UVB157" s="876"/>
      <c r="UVC157" s="876"/>
      <c r="UVD157" s="876"/>
      <c r="UVE157" s="876"/>
      <c r="UVF157" s="876"/>
      <c r="UVG157" s="876"/>
      <c r="UVH157" s="876"/>
      <c r="UVI157" s="876"/>
      <c r="UVJ157" s="876"/>
      <c r="UVK157" s="876"/>
      <c r="UVL157" s="876"/>
      <c r="UVM157" s="875"/>
      <c r="UVN157" s="876"/>
      <c r="UVO157" s="876"/>
      <c r="UVP157" s="876"/>
      <c r="UVQ157" s="876"/>
      <c r="UVR157" s="876"/>
      <c r="UVS157" s="876"/>
      <c r="UVT157" s="876"/>
      <c r="UVU157" s="876"/>
      <c r="UVV157" s="876"/>
      <c r="UVW157" s="876"/>
      <c r="UVX157" s="876"/>
      <c r="UVY157" s="876"/>
      <c r="UVZ157" s="876"/>
      <c r="UWA157" s="876"/>
      <c r="UWB157" s="876"/>
      <c r="UWC157" s="876"/>
      <c r="UWD157" s="876"/>
      <c r="UWE157" s="876"/>
      <c r="UWF157" s="876"/>
      <c r="UWG157" s="876"/>
      <c r="UWH157" s="876"/>
      <c r="UWI157" s="876"/>
      <c r="UWJ157" s="876"/>
      <c r="UWK157" s="876"/>
      <c r="UWL157" s="876"/>
      <c r="UWM157" s="876"/>
      <c r="UWN157" s="876"/>
      <c r="UWO157" s="876"/>
      <c r="UWP157" s="876"/>
      <c r="UWQ157" s="876"/>
      <c r="UWR157" s="875"/>
      <c r="UWS157" s="876"/>
      <c r="UWT157" s="876"/>
      <c r="UWU157" s="876"/>
      <c r="UWV157" s="876"/>
      <c r="UWW157" s="876"/>
      <c r="UWX157" s="876"/>
      <c r="UWY157" s="876"/>
      <c r="UWZ157" s="876"/>
      <c r="UXA157" s="876"/>
      <c r="UXB157" s="876"/>
      <c r="UXC157" s="876"/>
      <c r="UXD157" s="876"/>
      <c r="UXE157" s="876"/>
      <c r="UXF157" s="876"/>
      <c r="UXG157" s="876"/>
      <c r="UXH157" s="876"/>
      <c r="UXI157" s="876"/>
      <c r="UXJ157" s="876"/>
      <c r="UXK157" s="876"/>
      <c r="UXL157" s="876"/>
      <c r="UXM157" s="876"/>
      <c r="UXN157" s="876"/>
      <c r="UXO157" s="876"/>
      <c r="UXP157" s="876"/>
      <c r="UXQ157" s="876"/>
      <c r="UXR157" s="876"/>
      <c r="UXS157" s="876"/>
      <c r="UXT157" s="876"/>
      <c r="UXU157" s="876"/>
      <c r="UXV157" s="876"/>
      <c r="UXW157" s="875"/>
      <c r="UXX157" s="876"/>
      <c r="UXY157" s="876"/>
      <c r="UXZ157" s="876"/>
      <c r="UYA157" s="876"/>
      <c r="UYB157" s="876"/>
      <c r="UYC157" s="876"/>
      <c r="UYD157" s="876"/>
      <c r="UYE157" s="876"/>
      <c r="UYF157" s="876"/>
      <c r="UYG157" s="876"/>
      <c r="UYH157" s="876"/>
      <c r="UYI157" s="876"/>
      <c r="UYJ157" s="876"/>
      <c r="UYK157" s="876"/>
      <c r="UYL157" s="876"/>
      <c r="UYM157" s="876"/>
      <c r="UYN157" s="876"/>
      <c r="UYO157" s="876"/>
      <c r="UYP157" s="876"/>
      <c r="UYQ157" s="876"/>
      <c r="UYR157" s="876"/>
      <c r="UYS157" s="876"/>
      <c r="UYT157" s="876"/>
      <c r="UYU157" s="876"/>
      <c r="UYV157" s="876"/>
      <c r="UYW157" s="876"/>
      <c r="UYX157" s="876"/>
      <c r="UYY157" s="876"/>
      <c r="UYZ157" s="876"/>
      <c r="UZA157" s="876"/>
      <c r="UZB157" s="875"/>
      <c r="UZC157" s="876"/>
      <c r="UZD157" s="876"/>
      <c r="UZE157" s="876"/>
      <c r="UZF157" s="876"/>
      <c r="UZG157" s="876"/>
      <c r="UZH157" s="876"/>
      <c r="UZI157" s="876"/>
      <c r="UZJ157" s="876"/>
      <c r="UZK157" s="876"/>
      <c r="UZL157" s="876"/>
      <c r="UZM157" s="876"/>
      <c r="UZN157" s="876"/>
      <c r="UZO157" s="876"/>
      <c r="UZP157" s="876"/>
      <c r="UZQ157" s="876"/>
      <c r="UZR157" s="876"/>
      <c r="UZS157" s="876"/>
      <c r="UZT157" s="876"/>
      <c r="UZU157" s="876"/>
      <c r="UZV157" s="876"/>
      <c r="UZW157" s="876"/>
      <c r="UZX157" s="876"/>
      <c r="UZY157" s="876"/>
      <c r="UZZ157" s="876"/>
      <c r="VAA157" s="876"/>
      <c r="VAB157" s="876"/>
      <c r="VAC157" s="876"/>
      <c r="VAD157" s="876"/>
      <c r="VAE157" s="876"/>
      <c r="VAF157" s="876"/>
      <c r="VAG157" s="875"/>
      <c r="VAH157" s="876"/>
      <c r="VAI157" s="876"/>
      <c r="VAJ157" s="876"/>
      <c r="VAK157" s="876"/>
      <c r="VAL157" s="876"/>
      <c r="VAM157" s="876"/>
      <c r="VAN157" s="876"/>
      <c r="VAO157" s="876"/>
      <c r="VAP157" s="876"/>
      <c r="VAQ157" s="876"/>
      <c r="VAR157" s="876"/>
      <c r="VAS157" s="876"/>
      <c r="VAT157" s="876"/>
      <c r="VAU157" s="876"/>
      <c r="VAV157" s="876"/>
      <c r="VAW157" s="876"/>
      <c r="VAX157" s="876"/>
      <c r="VAY157" s="876"/>
      <c r="VAZ157" s="876"/>
      <c r="VBA157" s="876"/>
      <c r="VBB157" s="876"/>
      <c r="VBC157" s="876"/>
      <c r="VBD157" s="876"/>
      <c r="VBE157" s="876"/>
      <c r="VBF157" s="876"/>
      <c r="VBG157" s="876"/>
      <c r="VBH157" s="876"/>
      <c r="VBI157" s="876"/>
      <c r="VBJ157" s="876"/>
      <c r="VBK157" s="876"/>
      <c r="VBL157" s="875"/>
      <c r="VBM157" s="876"/>
      <c r="VBN157" s="876"/>
      <c r="VBO157" s="876"/>
      <c r="VBP157" s="876"/>
      <c r="VBQ157" s="876"/>
      <c r="VBR157" s="876"/>
      <c r="VBS157" s="876"/>
      <c r="VBT157" s="876"/>
      <c r="VBU157" s="876"/>
      <c r="VBV157" s="876"/>
      <c r="VBW157" s="876"/>
      <c r="VBX157" s="876"/>
      <c r="VBY157" s="876"/>
      <c r="VBZ157" s="876"/>
      <c r="VCA157" s="876"/>
      <c r="VCB157" s="876"/>
      <c r="VCC157" s="876"/>
      <c r="VCD157" s="876"/>
      <c r="VCE157" s="876"/>
      <c r="VCF157" s="876"/>
      <c r="VCG157" s="876"/>
      <c r="VCH157" s="876"/>
      <c r="VCI157" s="876"/>
      <c r="VCJ157" s="876"/>
      <c r="VCK157" s="876"/>
      <c r="VCL157" s="876"/>
      <c r="VCM157" s="876"/>
      <c r="VCN157" s="876"/>
      <c r="VCO157" s="876"/>
      <c r="VCP157" s="876"/>
      <c r="VCQ157" s="875"/>
      <c r="VCR157" s="876"/>
      <c r="VCS157" s="876"/>
      <c r="VCT157" s="876"/>
      <c r="VCU157" s="876"/>
      <c r="VCV157" s="876"/>
      <c r="VCW157" s="876"/>
      <c r="VCX157" s="876"/>
      <c r="VCY157" s="876"/>
      <c r="VCZ157" s="876"/>
      <c r="VDA157" s="876"/>
      <c r="VDB157" s="876"/>
      <c r="VDC157" s="876"/>
      <c r="VDD157" s="876"/>
      <c r="VDE157" s="876"/>
      <c r="VDF157" s="876"/>
      <c r="VDG157" s="876"/>
      <c r="VDH157" s="876"/>
      <c r="VDI157" s="876"/>
      <c r="VDJ157" s="876"/>
      <c r="VDK157" s="876"/>
      <c r="VDL157" s="876"/>
      <c r="VDM157" s="876"/>
      <c r="VDN157" s="876"/>
      <c r="VDO157" s="876"/>
      <c r="VDP157" s="876"/>
      <c r="VDQ157" s="876"/>
      <c r="VDR157" s="876"/>
      <c r="VDS157" s="876"/>
      <c r="VDT157" s="876"/>
      <c r="VDU157" s="876"/>
      <c r="VDV157" s="875"/>
      <c r="VDW157" s="876"/>
      <c r="VDX157" s="876"/>
      <c r="VDY157" s="876"/>
      <c r="VDZ157" s="876"/>
      <c r="VEA157" s="876"/>
      <c r="VEB157" s="876"/>
      <c r="VEC157" s="876"/>
      <c r="VED157" s="876"/>
      <c r="VEE157" s="876"/>
      <c r="VEF157" s="876"/>
      <c r="VEG157" s="876"/>
      <c r="VEH157" s="876"/>
      <c r="VEI157" s="876"/>
      <c r="VEJ157" s="876"/>
      <c r="VEK157" s="876"/>
      <c r="VEL157" s="876"/>
      <c r="VEM157" s="876"/>
      <c r="VEN157" s="876"/>
      <c r="VEO157" s="876"/>
      <c r="VEP157" s="876"/>
      <c r="VEQ157" s="876"/>
      <c r="VER157" s="876"/>
      <c r="VES157" s="876"/>
      <c r="VET157" s="876"/>
      <c r="VEU157" s="876"/>
      <c r="VEV157" s="876"/>
      <c r="VEW157" s="876"/>
      <c r="VEX157" s="876"/>
      <c r="VEY157" s="876"/>
      <c r="VEZ157" s="876"/>
      <c r="VFA157" s="875"/>
      <c r="VFB157" s="876"/>
      <c r="VFC157" s="876"/>
      <c r="VFD157" s="876"/>
      <c r="VFE157" s="876"/>
      <c r="VFF157" s="876"/>
      <c r="VFG157" s="876"/>
      <c r="VFH157" s="876"/>
      <c r="VFI157" s="876"/>
      <c r="VFJ157" s="876"/>
      <c r="VFK157" s="876"/>
      <c r="VFL157" s="876"/>
      <c r="VFM157" s="876"/>
      <c r="VFN157" s="876"/>
      <c r="VFO157" s="876"/>
      <c r="VFP157" s="876"/>
      <c r="VFQ157" s="876"/>
      <c r="VFR157" s="876"/>
      <c r="VFS157" s="876"/>
      <c r="VFT157" s="876"/>
      <c r="VFU157" s="876"/>
      <c r="VFV157" s="876"/>
      <c r="VFW157" s="876"/>
      <c r="VFX157" s="876"/>
      <c r="VFY157" s="876"/>
      <c r="VFZ157" s="876"/>
      <c r="VGA157" s="876"/>
      <c r="VGB157" s="876"/>
      <c r="VGC157" s="876"/>
      <c r="VGD157" s="876"/>
      <c r="VGE157" s="876"/>
      <c r="VGF157" s="875"/>
      <c r="VGG157" s="876"/>
      <c r="VGH157" s="876"/>
      <c r="VGI157" s="876"/>
      <c r="VGJ157" s="876"/>
      <c r="VGK157" s="876"/>
      <c r="VGL157" s="876"/>
      <c r="VGM157" s="876"/>
      <c r="VGN157" s="876"/>
      <c r="VGO157" s="876"/>
      <c r="VGP157" s="876"/>
      <c r="VGQ157" s="876"/>
      <c r="VGR157" s="876"/>
      <c r="VGS157" s="876"/>
      <c r="VGT157" s="876"/>
      <c r="VGU157" s="876"/>
      <c r="VGV157" s="876"/>
      <c r="VGW157" s="876"/>
      <c r="VGX157" s="876"/>
      <c r="VGY157" s="876"/>
      <c r="VGZ157" s="876"/>
      <c r="VHA157" s="876"/>
      <c r="VHB157" s="876"/>
      <c r="VHC157" s="876"/>
      <c r="VHD157" s="876"/>
      <c r="VHE157" s="876"/>
      <c r="VHF157" s="876"/>
      <c r="VHG157" s="876"/>
      <c r="VHH157" s="876"/>
      <c r="VHI157" s="876"/>
      <c r="VHJ157" s="876"/>
      <c r="VHK157" s="875"/>
      <c r="VHL157" s="876"/>
      <c r="VHM157" s="876"/>
      <c r="VHN157" s="876"/>
      <c r="VHO157" s="876"/>
      <c r="VHP157" s="876"/>
      <c r="VHQ157" s="876"/>
      <c r="VHR157" s="876"/>
      <c r="VHS157" s="876"/>
      <c r="VHT157" s="876"/>
      <c r="VHU157" s="876"/>
      <c r="VHV157" s="876"/>
      <c r="VHW157" s="876"/>
      <c r="VHX157" s="876"/>
      <c r="VHY157" s="876"/>
      <c r="VHZ157" s="876"/>
      <c r="VIA157" s="876"/>
      <c r="VIB157" s="876"/>
      <c r="VIC157" s="876"/>
      <c r="VID157" s="876"/>
      <c r="VIE157" s="876"/>
      <c r="VIF157" s="876"/>
      <c r="VIG157" s="876"/>
      <c r="VIH157" s="876"/>
      <c r="VII157" s="876"/>
      <c r="VIJ157" s="876"/>
      <c r="VIK157" s="876"/>
      <c r="VIL157" s="876"/>
      <c r="VIM157" s="876"/>
      <c r="VIN157" s="876"/>
      <c r="VIO157" s="876"/>
      <c r="VIP157" s="875"/>
      <c r="VIQ157" s="876"/>
      <c r="VIR157" s="876"/>
      <c r="VIS157" s="876"/>
      <c r="VIT157" s="876"/>
      <c r="VIU157" s="876"/>
      <c r="VIV157" s="876"/>
      <c r="VIW157" s="876"/>
      <c r="VIX157" s="876"/>
      <c r="VIY157" s="876"/>
      <c r="VIZ157" s="876"/>
      <c r="VJA157" s="876"/>
      <c r="VJB157" s="876"/>
      <c r="VJC157" s="876"/>
      <c r="VJD157" s="876"/>
      <c r="VJE157" s="876"/>
      <c r="VJF157" s="876"/>
      <c r="VJG157" s="876"/>
      <c r="VJH157" s="876"/>
      <c r="VJI157" s="876"/>
      <c r="VJJ157" s="876"/>
      <c r="VJK157" s="876"/>
      <c r="VJL157" s="876"/>
      <c r="VJM157" s="876"/>
      <c r="VJN157" s="876"/>
      <c r="VJO157" s="876"/>
      <c r="VJP157" s="876"/>
      <c r="VJQ157" s="876"/>
      <c r="VJR157" s="876"/>
      <c r="VJS157" s="876"/>
      <c r="VJT157" s="876"/>
      <c r="VJU157" s="875"/>
      <c r="VJV157" s="876"/>
      <c r="VJW157" s="876"/>
      <c r="VJX157" s="876"/>
      <c r="VJY157" s="876"/>
      <c r="VJZ157" s="876"/>
      <c r="VKA157" s="876"/>
      <c r="VKB157" s="876"/>
      <c r="VKC157" s="876"/>
      <c r="VKD157" s="876"/>
      <c r="VKE157" s="876"/>
      <c r="VKF157" s="876"/>
      <c r="VKG157" s="876"/>
      <c r="VKH157" s="876"/>
      <c r="VKI157" s="876"/>
      <c r="VKJ157" s="876"/>
      <c r="VKK157" s="876"/>
      <c r="VKL157" s="876"/>
      <c r="VKM157" s="876"/>
      <c r="VKN157" s="876"/>
      <c r="VKO157" s="876"/>
      <c r="VKP157" s="876"/>
      <c r="VKQ157" s="876"/>
      <c r="VKR157" s="876"/>
      <c r="VKS157" s="876"/>
      <c r="VKT157" s="876"/>
      <c r="VKU157" s="876"/>
      <c r="VKV157" s="876"/>
      <c r="VKW157" s="876"/>
      <c r="VKX157" s="876"/>
      <c r="VKY157" s="876"/>
      <c r="VKZ157" s="875"/>
      <c r="VLA157" s="876"/>
      <c r="VLB157" s="876"/>
      <c r="VLC157" s="876"/>
      <c r="VLD157" s="876"/>
      <c r="VLE157" s="876"/>
      <c r="VLF157" s="876"/>
      <c r="VLG157" s="876"/>
      <c r="VLH157" s="876"/>
      <c r="VLI157" s="876"/>
      <c r="VLJ157" s="876"/>
      <c r="VLK157" s="876"/>
      <c r="VLL157" s="876"/>
      <c r="VLM157" s="876"/>
      <c r="VLN157" s="876"/>
      <c r="VLO157" s="876"/>
      <c r="VLP157" s="876"/>
      <c r="VLQ157" s="876"/>
      <c r="VLR157" s="876"/>
      <c r="VLS157" s="876"/>
      <c r="VLT157" s="876"/>
      <c r="VLU157" s="876"/>
      <c r="VLV157" s="876"/>
      <c r="VLW157" s="876"/>
      <c r="VLX157" s="876"/>
      <c r="VLY157" s="876"/>
      <c r="VLZ157" s="876"/>
      <c r="VMA157" s="876"/>
      <c r="VMB157" s="876"/>
      <c r="VMC157" s="876"/>
      <c r="VMD157" s="876"/>
      <c r="VME157" s="875"/>
      <c r="VMF157" s="876"/>
      <c r="VMG157" s="876"/>
      <c r="VMH157" s="876"/>
      <c r="VMI157" s="876"/>
      <c r="VMJ157" s="876"/>
      <c r="VMK157" s="876"/>
      <c r="VML157" s="876"/>
      <c r="VMM157" s="876"/>
      <c r="VMN157" s="876"/>
      <c r="VMO157" s="876"/>
      <c r="VMP157" s="876"/>
      <c r="VMQ157" s="876"/>
      <c r="VMR157" s="876"/>
      <c r="VMS157" s="876"/>
      <c r="VMT157" s="876"/>
      <c r="VMU157" s="876"/>
      <c r="VMV157" s="876"/>
      <c r="VMW157" s="876"/>
      <c r="VMX157" s="876"/>
      <c r="VMY157" s="876"/>
      <c r="VMZ157" s="876"/>
      <c r="VNA157" s="876"/>
      <c r="VNB157" s="876"/>
      <c r="VNC157" s="876"/>
      <c r="VND157" s="876"/>
      <c r="VNE157" s="876"/>
      <c r="VNF157" s="876"/>
      <c r="VNG157" s="876"/>
      <c r="VNH157" s="876"/>
      <c r="VNI157" s="876"/>
      <c r="VNJ157" s="875"/>
      <c r="VNK157" s="876"/>
      <c r="VNL157" s="876"/>
      <c r="VNM157" s="876"/>
      <c r="VNN157" s="876"/>
      <c r="VNO157" s="876"/>
      <c r="VNP157" s="876"/>
      <c r="VNQ157" s="876"/>
      <c r="VNR157" s="876"/>
      <c r="VNS157" s="876"/>
      <c r="VNT157" s="876"/>
      <c r="VNU157" s="876"/>
      <c r="VNV157" s="876"/>
      <c r="VNW157" s="876"/>
      <c r="VNX157" s="876"/>
      <c r="VNY157" s="876"/>
      <c r="VNZ157" s="876"/>
      <c r="VOA157" s="876"/>
      <c r="VOB157" s="876"/>
      <c r="VOC157" s="876"/>
      <c r="VOD157" s="876"/>
      <c r="VOE157" s="876"/>
      <c r="VOF157" s="876"/>
      <c r="VOG157" s="876"/>
      <c r="VOH157" s="876"/>
      <c r="VOI157" s="876"/>
      <c r="VOJ157" s="876"/>
      <c r="VOK157" s="876"/>
      <c r="VOL157" s="876"/>
      <c r="VOM157" s="876"/>
      <c r="VON157" s="876"/>
      <c r="VOO157" s="875"/>
      <c r="VOP157" s="876"/>
      <c r="VOQ157" s="876"/>
      <c r="VOR157" s="876"/>
      <c r="VOS157" s="876"/>
      <c r="VOT157" s="876"/>
      <c r="VOU157" s="876"/>
      <c r="VOV157" s="876"/>
      <c r="VOW157" s="876"/>
      <c r="VOX157" s="876"/>
      <c r="VOY157" s="876"/>
      <c r="VOZ157" s="876"/>
      <c r="VPA157" s="876"/>
      <c r="VPB157" s="876"/>
      <c r="VPC157" s="876"/>
      <c r="VPD157" s="876"/>
      <c r="VPE157" s="876"/>
      <c r="VPF157" s="876"/>
      <c r="VPG157" s="876"/>
      <c r="VPH157" s="876"/>
      <c r="VPI157" s="876"/>
      <c r="VPJ157" s="876"/>
      <c r="VPK157" s="876"/>
      <c r="VPL157" s="876"/>
      <c r="VPM157" s="876"/>
      <c r="VPN157" s="876"/>
      <c r="VPO157" s="876"/>
      <c r="VPP157" s="876"/>
      <c r="VPQ157" s="876"/>
      <c r="VPR157" s="876"/>
      <c r="VPS157" s="876"/>
      <c r="VPT157" s="875"/>
      <c r="VPU157" s="876"/>
      <c r="VPV157" s="876"/>
      <c r="VPW157" s="876"/>
      <c r="VPX157" s="876"/>
      <c r="VPY157" s="876"/>
      <c r="VPZ157" s="876"/>
      <c r="VQA157" s="876"/>
      <c r="VQB157" s="876"/>
      <c r="VQC157" s="876"/>
      <c r="VQD157" s="876"/>
      <c r="VQE157" s="876"/>
      <c r="VQF157" s="876"/>
      <c r="VQG157" s="876"/>
      <c r="VQH157" s="876"/>
      <c r="VQI157" s="876"/>
      <c r="VQJ157" s="876"/>
      <c r="VQK157" s="876"/>
      <c r="VQL157" s="876"/>
      <c r="VQM157" s="876"/>
      <c r="VQN157" s="876"/>
      <c r="VQO157" s="876"/>
      <c r="VQP157" s="876"/>
      <c r="VQQ157" s="876"/>
      <c r="VQR157" s="876"/>
      <c r="VQS157" s="876"/>
      <c r="VQT157" s="876"/>
      <c r="VQU157" s="876"/>
      <c r="VQV157" s="876"/>
      <c r="VQW157" s="876"/>
      <c r="VQX157" s="876"/>
      <c r="VQY157" s="875"/>
      <c r="VQZ157" s="876"/>
      <c r="VRA157" s="876"/>
      <c r="VRB157" s="876"/>
      <c r="VRC157" s="876"/>
      <c r="VRD157" s="876"/>
      <c r="VRE157" s="876"/>
      <c r="VRF157" s="876"/>
      <c r="VRG157" s="876"/>
      <c r="VRH157" s="876"/>
      <c r="VRI157" s="876"/>
      <c r="VRJ157" s="876"/>
      <c r="VRK157" s="876"/>
      <c r="VRL157" s="876"/>
      <c r="VRM157" s="876"/>
      <c r="VRN157" s="876"/>
      <c r="VRO157" s="876"/>
      <c r="VRP157" s="876"/>
      <c r="VRQ157" s="876"/>
      <c r="VRR157" s="876"/>
      <c r="VRS157" s="876"/>
      <c r="VRT157" s="876"/>
      <c r="VRU157" s="876"/>
      <c r="VRV157" s="876"/>
      <c r="VRW157" s="876"/>
      <c r="VRX157" s="876"/>
      <c r="VRY157" s="876"/>
      <c r="VRZ157" s="876"/>
      <c r="VSA157" s="876"/>
      <c r="VSB157" s="876"/>
      <c r="VSC157" s="876"/>
      <c r="VSD157" s="875"/>
      <c r="VSE157" s="876"/>
      <c r="VSF157" s="876"/>
      <c r="VSG157" s="876"/>
      <c r="VSH157" s="876"/>
      <c r="VSI157" s="876"/>
      <c r="VSJ157" s="876"/>
      <c r="VSK157" s="876"/>
      <c r="VSL157" s="876"/>
      <c r="VSM157" s="876"/>
      <c r="VSN157" s="876"/>
      <c r="VSO157" s="876"/>
      <c r="VSP157" s="876"/>
      <c r="VSQ157" s="876"/>
      <c r="VSR157" s="876"/>
      <c r="VSS157" s="876"/>
      <c r="VST157" s="876"/>
      <c r="VSU157" s="876"/>
      <c r="VSV157" s="876"/>
      <c r="VSW157" s="876"/>
      <c r="VSX157" s="876"/>
      <c r="VSY157" s="876"/>
      <c r="VSZ157" s="876"/>
      <c r="VTA157" s="876"/>
      <c r="VTB157" s="876"/>
      <c r="VTC157" s="876"/>
      <c r="VTD157" s="876"/>
      <c r="VTE157" s="876"/>
      <c r="VTF157" s="876"/>
      <c r="VTG157" s="876"/>
      <c r="VTH157" s="876"/>
      <c r="VTI157" s="875"/>
      <c r="VTJ157" s="876"/>
      <c r="VTK157" s="876"/>
      <c r="VTL157" s="876"/>
      <c r="VTM157" s="876"/>
      <c r="VTN157" s="876"/>
      <c r="VTO157" s="876"/>
      <c r="VTP157" s="876"/>
      <c r="VTQ157" s="876"/>
      <c r="VTR157" s="876"/>
      <c r="VTS157" s="876"/>
      <c r="VTT157" s="876"/>
      <c r="VTU157" s="876"/>
      <c r="VTV157" s="876"/>
      <c r="VTW157" s="876"/>
      <c r="VTX157" s="876"/>
      <c r="VTY157" s="876"/>
      <c r="VTZ157" s="876"/>
      <c r="VUA157" s="876"/>
      <c r="VUB157" s="876"/>
      <c r="VUC157" s="876"/>
      <c r="VUD157" s="876"/>
      <c r="VUE157" s="876"/>
      <c r="VUF157" s="876"/>
      <c r="VUG157" s="876"/>
      <c r="VUH157" s="876"/>
      <c r="VUI157" s="876"/>
      <c r="VUJ157" s="876"/>
      <c r="VUK157" s="876"/>
      <c r="VUL157" s="876"/>
      <c r="VUM157" s="876"/>
      <c r="VUN157" s="875"/>
      <c r="VUO157" s="876"/>
      <c r="VUP157" s="876"/>
      <c r="VUQ157" s="876"/>
      <c r="VUR157" s="876"/>
      <c r="VUS157" s="876"/>
      <c r="VUT157" s="876"/>
      <c r="VUU157" s="876"/>
      <c r="VUV157" s="876"/>
      <c r="VUW157" s="876"/>
      <c r="VUX157" s="876"/>
      <c r="VUY157" s="876"/>
      <c r="VUZ157" s="876"/>
      <c r="VVA157" s="876"/>
      <c r="VVB157" s="876"/>
      <c r="VVC157" s="876"/>
      <c r="VVD157" s="876"/>
      <c r="VVE157" s="876"/>
      <c r="VVF157" s="876"/>
      <c r="VVG157" s="876"/>
      <c r="VVH157" s="876"/>
      <c r="VVI157" s="876"/>
      <c r="VVJ157" s="876"/>
      <c r="VVK157" s="876"/>
      <c r="VVL157" s="876"/>
      <c r="VVM157" s="876"/>
      <c r="VVN157" s="876"/>
      <c r="VVO157" s="876"/>
      <c r="VVP157" s="876"/>
      <c r="VVQ157" s="876"/>
      <c r="VVR157" s="876"/>
      <c r="VVS157" s="875"/>
      <c r="VVT157" s="876"/>
      <c r="VVU157" s="876"/>
      <c r="VVV157" s="876"/>
      <c r="VVW157" s="876"/>
      <c r="VVX157" s="876"/>
      <c r="VVY157" s="876"/>
      <c r="VVZ157" s="876"/>
      <c r="VWA157" s="876"/>
      <c r="VWB157" s="876"/>
      <c r="VWC157" s="876"/>
      <c r="VWD157" s="876"/>
      <c r="VWE157" s="876"/>
      <c r="VWF157" s="876"/>
      <c r="VWG157" s="876"/>
      <c r="VWH157" s="876"/>
      <c r="VWI157" s="876"/>
      <c r="VWJ157" s="876"/>
      <c r="VWK157" s="876"/>
      <c r="VWL157" s="876"/>
      <c r="VWM157" s="876"/>
      <c r="VWN157" s="876"/>
      <c r="VWO157" s="876"/>
      <c r="VWP157" s="876"/>
      <c r="VWQ157" s="876"/>
      <c r="VWR157" s="876"/>
      <c r="VWS157" s="876"/>
      <c r="VWT157" s="876"/>
      <c r="VWU157" s="876"/>
      <c r="VWV157" s="876"/>
      <c r="VWW157" s="876"/>
      <c r="VWX157" s="875"/>
      <c r="VWY157" s="876"/>
      <c r="VWZ157" s="876"/>
      <c r="VXA157" s="876"/>
      <c r="VXB157" s="876"/>
      <c r="VXC157" s="876"/>
      <c r="VXD157" s="876"/>
      <c r="VXE157" s="876"/>
      <c r="VXF157" s="876"/>
      <c r="VXG157" s="876"/>
      <c r="VXH157" s="876"/>
      <c r="VXI157" s="876"/>
      <c r="VXJ157" s="876"/>
      <c r="VXK157" s="876"/>
      <c r="VXL157" s="876"/>
      <c r="VXM157" s="876"/>
      <c r="VXN157" s="876"/>
      <c r="VXO157" s="876"/>
      <c r="VXP157" s="876"/>
      <c r="VXQ157" s="876"/>
      <c r="VXR157" s="876"/>
      <c r="VXS157" s="876"/>
      <c r="VXT157" s="876"/>
      <c r="VXU157" s="876"/>
      <c r="VXV157" s="876"/>
      <c r="VXW157" s="876"/>
      <c r="VXX157" s="876"/>
      <c r="VXY157" s="876"/>
      <c r="VXZ157" s="876"/>
      <c r="VYA157" s="876"/>
      <c r="VYB157" s="876"/>
      <c r="VYC157" s="875"/>
      <c r="VYD157" s="876"/>
      <c r="VYE157" s="876"/>
      <c r="VYF157" s="876"/>
      <c r="VYG157" s="876"/>
      <c r="VYH157" s="876"/>
      <c r="VYI157" s="876"/>
      <c r="VYJ157" s="876"/>
      <c r="VYK157" s="876"/>
      <c r="VYL157" s="876"/>
      <c r="VYM157" s="876"/>
      <c r="VYN157" s="876"/>
      <c r="VYO157" s="876"/>
      <c r="VYP157" s="876"/>
      <c r="VYQ157" s="876"/>
      <c r="VYR157" s="876"/>
      <c r="VYS157" s="876"/>
      <c r="VYT157" s="876"/>
      <c r="VYU157" s="876"/>
      <c r="VYV157" s="876"/>
      <c r="VYW157" s="876"/>
      <c r="VYX157" s="876"/>
      <c r="VYY157" s="876"/>
      <c r="VYZ157" s="876"/>
      <c r="VZA157" s="876"/>
      <c r="VZB157" s="876"/>
      <c r="VZC157" s="876"/>
      <c r="VZD157" s="876"/>
      <c r="VZE157" s="876"/>
      <c r="VZF157" s="876"/>
      <c r="VZG157" s="876"/>
      <c r="VZH157" s="875"/>
      <c r="VZI157" s="876"/>
      <c r="VZJ157" s="876"/>
      <c r="VZK157" s="876"/>
      <c r="VZL157" s="876"/>
      <c r="VZM157" s="876"/>
      <c r="VZN157" s="876"/>
      <c r="VZO157" s="876"/>
      <c r="VZP157" s="876"/>
      <c r="VZQ157" s="876"/>
      <c r="VZR157" s="876"/>
      <c r="VZS157" s="876"/>
      <c r="VZT157" s="876"/>
      <c r="VZU157" s="876"/>
      <c r="VZV157" s="876"/>
      <c r="VZW157" s="876"/>
      <c r="VZX157" s="876"/>
      <c r="VZY157" s="876"/>
      <c r="VZZ157" s="876"/>
      <c r="WAA157" s="876"/>
      <c r="WAB157" s="876"/>
      <c r="WAC157" s="876"/>
      <c r="WAD157" s="876"/>
      <c r="WAE157" s="876"/>
      <c r="WAF157" s="876"/>
      <c r="WAG157" s="876"/>
      <c r="WAH157" s="876"/>
      <c r="WAI157" s="876"/>
      <c r="WAJ157" s="876"/>
      <c r="WAK157" s="876"/>
      <c r="WAL157" s="876"/>
      <c r="WAM157" s="875"/>
      <c r="WAN157" s="876"/>
      <c r="WAO157" s="876"/>
      <c r="WAP157" s="876"/>
      <c r="WAQ157" s="876"/>
      <c r="WAR157" s="876"/>
      <c r="WAS157" s="876"/>
      <c r="WAT157" s="876"/>
      <c r="WAU157" s="876"/>
      <c r="WAV157" s="876"/>
      <c r="WAW157" s="876"/>
      <c r="WAX157" s="876"/>
      <c r="WAY157" s="876"/>
      <c r="WAZ157" s="876"/>
      <c r="WBA157" s="876"/>
      <c r="WBB157" s="876"/>
      <c r="WBC157" s="876"/>
      <c r="WBD157" s="876"/>
      <c r="WBE157" s="876"/>
      <c r="WBF157" s="876"/>
      <c r="WBG157" s="876"/>
      <c r="WBH157" s="876"/>
      <c r="WBI157" s="876"/>
      <c r="WBJ157" s="876"/>
      <c r="WBK157" s="876"/>
      <c r="WBL157" s="876"/>
      <c r="WBM157" s="876"/>
      <c r="WBN157" s="876"/>
      <c r="WBO157" s="876"/>
      <c r="WBP157" s="876"/>
      <c r="WBQ157" s="876"/>
      <c r="WBR157" s="875"/>
      <c r="WBS157" s="876"/>
      <c r="WBT157" s="876"/>
      <c r="WBU157" s="876"/>
      <c r="WBV157" s="876"/>
      <c r="WBW157" s="876"/>
      <c r="WBX157" s="876"/>
      <c r="WBY157" s="876"/>
      <c r="WBZ157" s="876"/>
      <c r="WCA157" s="876"/>
      <c r="WCB157" s="876"/>
      <c r="WCC157" s="876"/>
      <c r="WCD157" s="876"/>
      <c r="WCE157" s="876"/>
      <c r="WCF157" s="876"/>
      <c r="WCG157" s="876"/>
      <c r="WCH157" s="876"/>
      <c r="WCI157" s="876"/>
      <c r="WCJ157" s="876"/>
      <c r="WCK157" s="876"/>
      <c r="WCL157" s="876"/>
      <c r="WCM157" s="876"/>
      <c r="WCN157" s="876"/>
      <c r="WCO157" s="876"/>
      <c r="WCP157" s="876"/>
      <c r="WCQ157" s="876"/>
      <c r="WCR157" s="876"/>
      <c r="WCS157" s="876"/>
      <c r="WCT157" s="876"/>
      <c r="WCU157" s="876"/>
      <c r="WCV157" s="876"/>
      <c r="WCW157" s="875"/>
      <c r="WCX157" s="876"/>
      <c r="WCY157" s="876"/>
      <c r="WCZ157" s="876"/>
      <c r="WDA157" s="876"/>
      <c r="WDB157" s="876"/>
      <c r="WDC157" s="876"/>
      <c r="WDD157" s="876"/>
      <c r="WDE157" s="876"/>
      <c r="WDF157" s="876"/>
      <c r="WDG157" s="876"/>
      <c r="WDH157" s="876"/>
      <c r="WDI157" s="876"/>
      <c r="WDJ157" s="876"/>
      <c r="WDK157" s="876"/>
      <c r="WDL157" s="876"/>
      <c r="WDM157" s="876"/>
      <c r="WDN157" s="876"/>
      <c r="WDO157" s="876"/>
      <c r="WDP157" s="876"/>
      <c r="WDQ157" s="876"/>
      <c r="WDR157" s="876"/>
      <c r="WDS157" s="876"/>
      <c r="WDT157" s="876"/>
      <c r="WDU157" s="876"/>
      <c r="WDV157" s="876"/>
      <c r="WDW157" s="876"/>
      <c r="WDX157" s="876"/>
      <c r="WDY157" s="876"/>
      <c r="WDZ157" s="876"/>
      <c r="WEA157" s="876"/>
      <c r="WEB157" s="875"/>
      <c r="WEC157" s="876"/>
      <c r="WED157" s="876"/>
      <c r="WEE157" s="876"/>
      <c r="WEF157" s="876"/>
      <c r="WEG157" s="876"/>
      <c r="WEH157" s="876"/>
      <c r="WEI157" s="876"/>
      <c r="WEJ157" s="876"/>
      <c r="WEK157" s="876"/>
      <c r="WEL157" s="876"/>
      <c r="WEM157" s="876"/>
      <c r="WEN157" s="876"/>
      <c r="WEO157" s="876"/>
      <c r="WEP157" s="876"/>
      <c r="WEQ157" s="876"/>
      <c r="WER157" s="876"/>
      <c r="WES157" s="876"/>
      <c r="WET157" s="876"/>
      <c r="WEU157" s="876"/>
      <c r="WEV157" s="876"/>
      <c r="WEW157" s="876"/>
      <c r="WEX157" s="876"/>
      <c r="WEY157" s="876"/>
      <c r="WEZ157" s="876"/>
      <c r="WFA157" s="876"/>
      <c r="WFB157" s="876"/>
      <c r="WFC157" s="876"/>
      <c r="WFD157" s="876"/>
      <c r="WFE157" s="876"/>
      <c r="WFF157" s="876"/>
      <c r="WFG157" s="875"/>
      <c r="WFH157" s="876"/>
      <c r="WFI157" s="876"/>
      <c r="WFJ157" s="876"/>
      <c r="WFK157" s="876"/>
      <c r="WFL157" s="876"/>
      <c r="WFM157" s="876"/>
      <c r="WFN157" s="876"/>
      <c r="WFO157" s="876"/>
      <c r="WFP157" s="876"/>
      <c r="WFQ157" s="876"/>
      <c r="WFR157" s="876"/>
      <c r="WFS157" s="876"/>
      <c r="WFT157" s="876"/>
      <c r="WFU157" s="876"/>
      <c r="WFV157" s="876"/>
      <c r="WFW157" s="876"/>
      <c r="WFX157" s="876"/>
      <c r="WFY157" s="876"/>
      <c r="WFZ157" s="876"/>
      <c r="WGA157" s="876"/>
      <c r="WGB157" s="876"/>
      <c r="WGC157" s="876"/>
      <c r="WGD157" s="876"/>
      <c r="WGE157" s="876"/>
      <c r="WGF157" s="876"/>
      <c r="WGG157" s="876"/>
      <c r="WGH157" s="876"/>
      <c r="WGI157" s="876"/>
      <c r="WGJ157" s="876"/>
      <c r="WGK157" s="876"/>
      <c r="WGL157" s="875"/>
      <c r="WGM157" s="876"/>
      <c r="WGN157" s="876"/>
      <c r="WGO157" s="876"/>
      <c r="WGP157" s="876"/>
      <c r="WGQ157" s="876"/>
      <c r="WGR157" s="876"/>
      <c r="WGS157" s="876"/>
      <c r="WGT157" s="876"/>
      <c r="WGU157" s="876"/>
      <c r="WGV157" s="876"/>
      <c r="WGW157" s="876"/>
      <c r="WGX157" s="876"/>
      <c r="WGY157" s="876"/>
      <c r="WGZ157" s="876"/>
      <c r="WHA157" s="876"/>
      <c r="WHB157" s="876"/>
      <c r="WHC157" s="876"/>
      <c r="WHD157" s="876"/>
      <c r="WHE157" s="876"/>
      <c r="WHF157" s="876"/>
      <c r="WHG157" s="876"/>
      <c r="WHH157" s="876"/>
      <c r="WHI157" s="876"/>
      <c r="WHJ157" s="876"/>
      <c r="WHK157" s="876"/>
      <c r="WHL157" s="876"/>
      <c r="WHM157" s="876"/>
      <c r="WHN157" s="876"/>
      <c r="WHO157" s="876"/>
      <c r="WHP157" s="876"/>
      <c r="WHQ157" s="875"/>
      <c r="WHR157" s="876"/>
      <c r="WHS157" s="876"/>
      <c r="WHT157" s="876"/>
      <c r="WHU157" s="876"/>
      <c r="WHV157" s="876"/>
      <c r="WHW157" s="876"/>
      <c r="WHX157" s="876"/>
      <c r="WHY157" s="876"/>
      <c r="WHZ157" s="876"/>
      <c r="WIA157" s="876"/>
      <c r="WIB157" s="876"/>
      <c r="WIC157" s="876"/>
      <c r="WID157" s="876"/>
      <c r="WIE157" s="876"/>
      <c r="WIF157" s="876"/>
      <c r="WIG157" s="876"/>
      <c r="WIH157" s="876"/>
      <c r="WII157" s="876"/>
      <c r="WIJ157" s="876"/>
      <c r="WIK157" s="876"/>
      <c r="WIL157" s="876"/>
      <c r="WIM157" s="876"/>
      <c r="WIN157" s="876"/>
      <c r="WIO157" s="876"/>
      <c r="WIP157" s="876"/>
      <c r="WIQ157" s="876"/>
      <c r="WIR157" s="876"/>
      <c r="WIS157" s="876"/>
      <c r="WIT157" s="876"/>
      <c r="WIU157" s="876"/>
      <c r="WIV157" s="875"/>
      <c r="WIW157" s="876"/>
      <c r="WIX157" s="876"/>
      <c r="WIY157" s="876"/>
      <c r="WIZ157" s="876"/>
      <c r="WJA157" s="876"/>
      <c r="WJB157" s="876"/>
      <c r="WJC157" s="876"/>
      <c r="WJD157" s="876"/>
      <c r="WJE157" s="876"/>
      <c r="WJF157" s="876"/>
      <c r="WJG157" s="876"/>
      <c r="WJH157" s="876"/>
      <c r="WJI157" s="876"/>
      <c r="WJJ157" s="876"/>
      <c r="WJK157" s="876"/>
      <c r="WJL157" s="876"/>
      <c r="WJM157" s="876"/>
      <c r="WJN157" s="876"/>
      <c r="WJO157" s="876"/>
      <c r="WJP157" s="876"/>
      <c r="WJQ157" s="876"/>
      <c r="WJR157" s="876"/>
      <c r="WJS157" s="876"/>
      <c r="WJT157" s="876"/>
      <c r="WJU157" s="876"/>
      <c r="WJV157" s="876"/>
      <c r="WJW157" s="876"/>
      <c r="WJX157" s="876"/>
      <c r="WJY157" s="876"/>
      <c r="WJZ157" s="876"/>
      <c r="WKA157" s="875"/>
      <c r="WKB157" s="876"/>
      <c r="WKC157" s="876"/>
      <c r="WKD157" s="876"/>
      <c r="WKE157" s="876"/>
      <c r="WKF157" s="876"/>
      <c r="WKG157" s="876"/>
      <c r="WKH157" s="876"/>
      <c r="WKI157" s="876"/>
      <c r="WKJ157" s="876"/>
      <c r="WKK157" s="876"/>
      <c r="WKL157" s="876"/>
      <c r="WKM157" s="876"/>
      <c r="WKN157" s="876"/>
      <c r="WKO157" s="876"/>
      <c r="WKP157" s="876"/>
      <c r="WKQ157" s="876"/>
      <c r="WKR157" s="876"/>
      <c r="WKS157" s="876"/>
      <c r="WKT157" s="876"/>
      <c r="WKU157" s="876"/>
      <c r="WKV157" s="876"/>
      <c r="WKW157" s="876"/>
      <c r="WKX157" s="876"/>
      <c r="WKY157" s="876"/>
      <c r="WKZ157" s="876"/>
      <c r="WLA157" s="876"/>
      <c r="WLB157" s="876"/>
      <c r="WLC157" s="876"/>
      <c r="WLD157" s="876"/>
      <c r="WLE157" s="876"/>
      <c r="WLF157" s="875"/>
      <c r="WLG157" s="876"/>
      <c r="WLH157" s="876"/>
      <c r="WLI157" s="876"/>
      <c r="WLJ157" s="876"/>
      <c r="WLK157" s="876"/>
      <c r="WLL157" s="876"/>
      <c r="WLM157" s="876"/>
      <c r="WLN157" s="876"/>
      <c r="WLO157" s="876"/>
      <c r="WLP157" s="876"/>
      <c r="WLQ157" s="876"/>
      <c r="WLR157" s="876"/>
      <c r="WLS157" s="876"/>
      <c r="WLT157" s="876"/>
      <c r="WLU157" s="876"/>
      <c r="WLV157" s="876"/>
      <c r="WLW157" s="876"/>
      <c r="WLX157" s="876"/>
      <c r="WLY157" s="876"/>
      <c r="WLZ157" s="876"/>
      <c r="WMA157" s="876"/>
      <c r="WMB157" s="876"/>
      <c r="WMC157" s="876"/>
      <c r="WMD157" s="876"/>
      <c r="WME157" s="876"/>
      <c r="WMF157" s="876"/>
      <c r="WMG157" s="876"/>
      <c r="WMH157" s="876"/>
      <c r="WMI157" s="876"/>
      <c r="WMJ157" s="876"/>
      <c r="WMK157" s="875"/>
      <c r="WML157" s="876"/>
      <c r="WMM157" s="876"/>
      <c r="WMN157" s="876"/>
      <c r="WMO157" s="876"/>
      <c r="WMP157" s="876"/>
      <c r="WMQ157" s="876"/>
      <c r="WMR157" s="876"/>
      <c r="WMS157" s="876"/>
      <c r="WMT157" s="876"/>
      <c r="WMU157" s="876"/>
      <c r="WMV157" s="876"/>
      <c r="WMW157" s="876"/>
      <c r="WMX157" s="876"/>
      <c r="WMY157" s="876"/>
      <c r="WMZ157" s="876"/>
      <c r="WNA157" s="876"/>
      <c r="WNB157" s="876"/>
      <c r="WNC157" s="876"/>
      <c r="WND157" s="876"/>
      <c r="WNE157" s="876"/>
      <c r="WNF157" s="876"/>
      <c r="WNG157" s="876"/>
      <c r="WNH157" s="876"/>
      <c r="WNI157" s="876"/>
      <c r="WNJ157" s="876"/>
      <c r="WNK157" s="876"/>
      <c r="WNL157" s="876"/>
      <c r="WNM157" s="876"/>
      <c r="WNN157" s="876"/>
      <c r="WNO157" s="876"/>
      <c r="WNP157" s="875"/>
      <c r="WNQ157" s="876"/>
      <c r="WNR157" s="876"/>
      <c r="WNS157" s="876"/>
      <c r="WNT157" s="876"/>
      <c r="WNU157" s="876"/>
      <c r="WNV157" s="876"/>
      <c r="WNW157" s="876"/>
      <c r="WNX157" s="876"/>
      <c r="WNY157" s="876"/>
      <c r="WNZ157" s="876"/>
      <c r="WOA157" s="876"/>
      <c r="WOB157" s="876"/>
      <c r="WOC157" s="876"/>
      <c r="WOD157" s="876"/>
      <c r="WOE157" s="876"/>
      <c r="WOF157" s="876"/>
      <c r="WOG157" s="876"/>
      <c r="WOH157" s="876"/>
      <c r="WOI157" s="876"/>
      <c r="WOJ157" s="876"/>
      <c r="WOK157" s="876"/>
      <c r="WOL157" s="876"/>
      <c r="WOM157" s="876"/>
      <c r="WON157" s="876"/>
      <c r="WOO157" s="876"/>
      <c r="WOP157" s="876"/>
      <c r="WOQ157" s="876"/>
      <c r="WOR157" s="876"/>
      <c r="WOS157" s="876"/>
      <c r="WOT157" s="876"/>
      <c r="WOU157" s="875"/>
      <c r="WOV157" s="876"/>
      <c r="WOW157" s="876"/>
      <c r="WOX157" s="876"/>
      <c r="WOY157" s="876"/>
      <c r="WOZ157" s="876"/>
      <c r="WPA157" s="876"/>
      <c r="WPB157" s="876"/>
      <c r="WPC157" s="876"/>
      <c r="WPD157" s="876"/>
      <c r="WPE157" s="876"/>
      <c r="WPF157" s="876"/>
      <c r="WPG157" s="876"/>
      <c r="WPH157" s="876"/>
      <c r="WPI157" s="876"/>
      <c r="WPJ157" s="876"/>
      <c r="WPK157" s="876"/>
      <c r="WPL157" s="876"/>
      <c r="WPM157" s="876"/>
      <c r="WPN157" s="876"/>
      <c r="WPO157" s="876"/>
      <c r="WPP157" s="876"/>
      <c r="WPQ157" s="876"/>
      <c r="WPR157" s="876"/>
      <c r="WPS157" s="876"/>
      <c r="WPT157" s="876"/>
      <c r="WPU157" s="876"/>
      <c r="WPV157" s="876"/>
      <c r="WPW157" s="876"/>
      <c r="WPX157" s="876"/>
      <c r="WPY157" s="876"/>
      <c r="WPZ157" s="875"/>
      <c r="WQA157" s="876"/>
      <c r="WQB157" s="876"/>
      <c r="WQC157" s="876"/>
      <c r="WQD157" s="876"/>
      <c r="WQE157" s="876"/>
      <c r="WQF157" s="876"/>
      <c r="WQG157" s="876"/>
      <c r="WQH157" s="876"/>
      <c r="WQI157" s="876"/>
      <c r="WQJ157" s="876"/>
      <c r="WQK157" s="876"/>
      <c r="WQL157" s="876"/>
      <c r="WQM157" s="876"/>
      <c r="WQN157" s="876"/>
      <c r="WQO157" s="876"/>
      <c r="WQP157" s="876"/>
      <c r="WQQ157" s="876"/>
      <c r="WQR157" s="876"/>
      <c r="WQS157" s="876"/>
      <c r="WQT157" s="876"/>
      <c r="WQU157" s="876"/>
      <c r="WQV157" s="876"/>
      <c r="WQW157" s="876"/>
      <c r="WQX157" s="876"/>
      <c r="WQY157" s="876"/>
      <c r="WQZ157" s="876"/>
      <c r="WRA157" s="876"/>
      <c r="WRB157" s="876"/>
      <c r="WRC157" s="876"/>
      <c r="WRD157" s="876"/>
      <c r="WRE157" s="875"/>
      <c r="WRF157" s="876"/>
      <c r="WRG157" s="876"/>
      <c r="WRH157" s="876"/>
      <c r="WRI157" s="876"/>
      <c r="WRJ157" s="876"/>
      <c r="WRK157" s="876"/>
      <c r="WRL157" s="876"/>
      <c r="WRM157" s="876"/>
      <c r="WRN157" s="876"/>
      <c r="WRO157" s="876"/>
      <c r="WRP157" s="876"/>
      <c r="WRQ157" s="876"/>
      <c r="WRR157" s="876"/>
      <c r="WRS157" s="876"/>
      <c r="WRT157" s="876"/>
      <c r="WRU157" s="876"/>
      <c r="WRV157" s="876"/>
      <c r="WRW157" s="876"/>
      <c r="WRX157" s="876"/>
      <c r="WRY157" s="876"/>
      <c r="WRZ157" s="876"/>
      <c r="WSA157" s="876"/>
      <c r="WSB157" s="876"/>
      <c r="WSC157" s="876"/>
      <c r="WSD157" s="876"/>
      <c r="WSE157" s="876"/>
      <c r="WSF157" s="876"/>
      <c r="WSG157" s="876"/>
      <c r="WSH157" s="876"/>
      <c r="WSI157" s="876"/>
      <c r="WSJ157" s="875"/>
      <c r="WSK157" s="876"/>
      <c r="WSL157" s="876"/>
      <c r="WSM157" s="876"/>
      <c r="WSN157" s="876"/>
      <c r="WSO157" s="876"/>
      <c r="WSP157" s="876"/>
      <c r="WSQ157" s="876"/>
      <c r="WSR157" s="876"/>
      <c r="WSS157" s="876"/>
      <c r="WST157" s="876"/>
      <c r="WSU157" s="876"/>
      <c r="WSV157" s="876"/>
      <c r="WSW157" s="876"/>
      <c r="WSX157" s="876"/>
      <c r="WSY157" s="876"/>
      <c r="WSZ157" s="876"/>
      <c r="WTA157" s="876"/>
      <c r="WTB157" s="876"/>
      <c r="WTC157" s="876"/>
      <c r="WTD157" s="876"/>
      <c r="WTE157" s="876"/>
      <c r="WTF157" s="876"/>
      <c r="WTG157" s="876"/>
      <c r="WTH157" s="876"/>
      <c r="WTI157" s="876"/>
      <c r="WTJ157" s="876"/>
      <c r="WTK157" s="876"/>
      <c r="WTL157" s="876"/>
      <c r="WTM157" s="876"/>
      <c r="WTN157" s="876"/>
      <c r="WTO157" s="875"/>
      <c r="WTP157" s="876"/>
      <c r="WTQ157" s="876"/>
      <c r="WTR157" s="876"/>
      <c r="WTS157" s="876"/>
      <c r="WTT157" s="876"/>
      <c r="WTU157" s="876"/>
      <c r="WTV157" s="876"/>
      <c r="WTW157" s="876"/>
      <c r="WTX157" s="876"/>
      <c r="WTY157" s="876"/>
      <c r="WTZ157" s="876"/>
      <c r="WUA157" s="876"/>
      <c r="WUB157" s="876"/>
      <c r="WUC157" s="876"/>
      <c r="WUD157" s="876"/>
      <c r="WUE157" s="876"/>
      <c r="WUF157" s="876"/>
      <c r="WUG157" s="876"/>
      <c r="WUH157" s="876"/>
      <c r="WUI157" s="876"/>
      <c r="WUJ157" s="876"/>
      <c r="WUK157" s="876"/>
      <c r="WUL157" s="876"/>
      <c r="WUM157" s="876"/>
      <c r="WUN157" s="876"/>
      <c r="WUO157" s="876"/>
      <c r="WUP157" s="876"/>
      <c r="WUQ157" s="876"/>
      <c r="WUR157" s="876"/>
      <c r="WUS157" s="876"/>
      <c r="WUT157" s="875"/>
      <c r="WUU157" s="876"/>
      <c r="WUV157" s="876"/>
      <c r="WUW157" s="876"/>
      <c r="WUX157" s="876"/>
      <c r="WUY157" s="876"/>
      <c r="WUZ157" s="876"/>
      <c r="WVA157" s="876"/>
      <c r="WVB157" s="876"/>
      <c r="WVC157" s="876"/>
      <c r="WVD157" s="876"/>
      <c r="WVE157" s="876"/>
      <c r="WVF157" s="876"/>
      <c r="WVG157" s="876"/>
      <c r="WVH157" s="876"/>
      <c r="WVI157" s="876"/>
      <c r="WVJ157" s="876"/>
      <c r="WVK157" s="876"/>
      <c r="WVL157" s="876"/>
      <c r="WVM157" s="876"/>
      <c r="WVN157" s="876"/>
      <c r="WVO157" s="876"/>
      <c r="WVP157" s="876"/>
      <c r="WVQ157" s="876"/>
      <c r="WVR157" s="876"/>
      <c r="WVS157" s="876"/>
      <c r="WVT157" s="876"/>
      <c r="WVU157" s="876"/>
      <c r="WVV157" s="876"/>
      <c r="WVW157" s="876"/>
      <c r="WVX157" s="876"/>
      <c r="WVY157" s="875"/>
      <c r="WVZ157" s="876"/>
      <c r="WWA157" s="876"/>
      <c r="WWB157" s="876"/>
      <c r="WWC157" s="876"/>
      <c r="WWD157" s="876"/>
      <c r="WWE157" s="876"/>
      <c r="WWF157" s="876"/>
      <c r="WWG157" s="876"/>
      <c r="WWH157" s="876"/>
      <c r="WWI157" s="876"/>
      <c r="WWJ157" s="876"/>
      <c r="WWK157" s="876"/>
      <c r="WWL157" s="876"/>
      <c r="WWM157" s="876"/>
      <c r="WWN157" s="876"/>
      <c r="WWO157" s="876"/>
      <c r="WWP157" s="876"/>
      <c r="WWQ157" s="876"/>
      <c r="WWR157" s="876"/>
      <c r="WWS157" s="876"/>
      <c r="WWT157" s="876"/>
      <c r="WWU157" s="876"/>
      <c r="WWV157" s="876"/>
      <c r="WWW157" s="876"/>
      <c r="WWX157" s="876"/>
      <c r="WWY157" s="876"/>
      <c r="WWZ157" s="876"/>
      <c r="WXA157" s="876"/>
      <c r="WXB157" s="876"/>
      <c r="WXC157" s="876"/>
      <c r="WXD157" s="875"/>
      <c r="WXE157" s="876"/>
      <c r="WXF157" s="876"/>
      <c r="WXG157" s="876"/>
      <c r="WXH157" s="876"/>
      <c r="WXI157" s="876"/>
      <c r="WXJ157" s="876"/>
      <c r="WXK157" s="876"/>
      <c r="WXL157" s="876"/>
      <c r="WXM157" s="876"/>
      <c r="WXN157" s="876"/>
      <c r="WXO157" s="876"/>
      <c r="WXP157" s="876"/>
      <c r="WXQ157" s="876"/>
      <c r="WXR157" s="876"/>
      <c r="WXS157" s="876"/>
      <c r="WXT157" s="876"/>
      <c r="WXU157" s="876"/>
      <c r="WXV157" s="876"/>
      <c r="WXW157" s="876"/>
      <c r="WXX157" s="876"/>
      <c r="WXY157" s="876"/>
      <c r="WXZ157" s="876"/>
      <c r="WYA157" s="876"/>
      <c r="WYB157" s="876"/>
      <c r="WYC157" s="876"/>
      <c r="WYD157" s="876"/>
      <c r="WYE157" s="876"/>
      <c r="WYF157" s="876"/>
      <c r="WYG157" s="876"/>
      <c r="WYH157" s="876"/>
      <c r="WYI157" s="875"/>
      <c r="WYJ157" s="876"/>
      <c r="WYK157" s="876"/>
      <c r="WYL157" s="876"/>
      <c r="WYM157" s="876"/>
      <c r="WYN157" s="876"/>
      <c r="WYO157" s="876"/>
      <c r="WYP157" s="876"/>
      <c r="WYQ157" s="876"/>
      <c r="WYR157" s="876"/>
      <c r="WYS157" s="876"/>
      <c r="WYT157" s="876"/>
      <c r="WYU157" s="876"/>
      <c r="WYV157" s="876"/>
      <c r="WYW157" s="876"/>
      <c r="WYX157" s="876"/>
      <c r="WYY157" s="876"/>
      <c r="WYZ157" s="876"/>
      <c r="WZA157" s="876"/>
      <c r="WZB157" s="876"/>
      <c r="WZC157" s="876"/>
      <c r="WZD157" s="876"/>
      <c r="WZE157" s="876"/>
      <c r="WZF157" s="876"/>
      <c r="WZG157" s="876"/>
      <c r="WZH157" s="876"/>
      <c r="WZI157" s="876"/>
      <c r="WZJ157" s="876"/>
      <c r="WZK157" s="876"/>
      <c r="WZL157" s="876"/>
      <c r="WZM157" s="876"/>
      <c r="WZN157" s="875"/>
      <c r="WZO157" s="876"/>
      <c r="WZP157" s="876"/>
      <c r="WZQ157" s="876"/>
      <c r="WZR157" s="876"/>
      <c r="WZS157" s="876"/>
      <c r="WZT157" s="876"/>
      <c r="WZU157" s="876"/>
      <c r="WZV157" s="876"/>
      <c r="WZW157" s="876"/>
      <c r="WZX157" s="876"/>
      <c r="WZY157" s="876"/>
      <c r="WZZ157" s="876"/>
      <c r="XAA157" s="876"/>
      <c r="XAB157" s="876"/>
      <c r="XAC157" s="876"/>
      <c r="XAD157" s="876"/>
      <c r="XAE157" s="876"/>
      <c r="XAF157" s="876"/>
      <c r="XAG157" s="876"/>
      <c r="XAH157" s="876"/>
      <c r="XAI157" s="876"/>
      <c r="XAJ157" s="876"/>
      <c r="XAK157" s="876"/>
      <c r="XAL157" s="876"/>
      <c r="XAM157" s="876"/>
      <c r="XAN157" s="876"/>
      <c r="XAO157" s="876"/>
      <c r="XAP157" s="876"/>
      <c r="XAQ157" s="876"/>
      <c r="XAR157" s="876"/>
      <c r="XAS157" s="875"/>
      <c r="XAT157" s="876"/>
      <c r="XAU157" s="876"/>
      <c r="XAV157" s="876"/>
      <c r="XAW157" s="876"/>
      <c r="XAX157" s="876"/>
      <c r="XAY157" s="876"/>
      <c r="XAZ157" s="876"/>
      <c r="XBA157" s="876"/>
      <c r="XBB157" s="876"/>
      <c r="XBC157" s="876"/>
      <c r="XBD157" s="876"/>
      <c r="XBE157" s="876"/>
      <c r="XBF157" s="876"/>
      <c r="XBG157" s="876"/>
      <c r="XBH157" s="876"/>
      <c r="XBI157" s="876"/>
      <c r="XBJ157" s="876"/>
      <c r="XBK157" s="876"/>
      <c r="XBL157" s="876"/>
      <c r="XBM157" s="876"/>
      <c r="XBN157" s="876"/>
      <c r="XBO157" s="876"/>
      <c r="XBP157" s="876"/>
      <c r="XBQ157" s="876"/>
      <c r="XBR157" s="876"/>
      <c r="XBS157" s="876"/>
      <c r="XBT157" s="876"/>
      <c r="XBU157" s="876"/>
      <c r="XBV157" s="876"/>
      <c r="XBW157" s="876"/>
      <c r="XBX157" s="875"/>
      <c r="XBY157" s="876"/>
      <c r="XBZ157" s="876"/>
      <c r="XCA157" s="876"/>
      <c r="XCB157" s="876"/>
      <c r="XCC157" s="876"/>
      <c r="XCD157" s="876"/>
      <c r="XCE157" s="876"/>
      <c r="XCF157" s="876"/>
      <c r="XCG157" s="876"/>
      <c r="XCH157" s="876"/>
      <c r="XCI157" s="876"/>
      <c r="XCJ157" s="876"/>
      <c r="XCK157" s="876"/>
      <c r="XCL157" s="876"/>
      <c r="XCM157" s="876"/>
      <c r="XCN157" s="876"/>
      <c r="XCO157" s="876"/>
      <c r="XCP157" s="876"/>
      <c r="XCQ157" s="876"/>
      <c r="XCR157" s="876"/>
      <c r="XCS157" s="876"/>
      <c r="XCT157" s="876"/>
      <c r="XCU157" s="876"/>
      <c r="XCV157" s="876"/>
      <c r="XCW157" s="876"/>
      <c r="XCX157" s="876"/>
      <c r="XCY157" s="876"/>
      <c r="XCZ157" s="876"/>
      <c r="XDA157" s="876"/>
      <c r="XDB157" s="876"/>
      <c r="XDC157" s="875"/>
      <c r="XDD157" s="876"/>
      <c r="XDE157" s="876"/>
      <c r="XDF157" s="876"/>
      <c r="XDG157" s="876"/>
      <c r="XDH157" s="876"/>
      <c r="XDI157" s="876"/>
      <c r="XDJ157" s="876"/>
      <c r="XDK157" s="876"/>
      <c r="XDL157" s="876"/>
      <c r="XDM157" s="876"/>
      <c r="XDN157" s="876"/>
      <c r="XDO157" s="876"/>
      <c r="XDP157" s="876"/>
      <c r="XDQ157" s="876"/>
      <c r="XDR157" s="876"/>
    </row>
    <row r="158" spans="1:16346" ht="20" customHeight="1" x14ac:dyDescent="0.35">
      <c r="A158" s="349">
        <f t="shared" si="7"/>
        <v>40</v>
      </c>
      <c r="B158" s="356" t="s">
        <v>116</v>
      </c>
      <c r="C158" s="77">
        <v>2009</v>
      </c>
      <c r="D158" s="84" t="s">
        <v>184</v>
      </c>
      <c r="E158" s="26">
        <f t="shared" si="10"/>
        <v>30.93</v>
      </c>
      <c r="F158" s="115"/>
      <c r="G158" s="567"/>
      <c r="H158" s="139">
        <v>153</v>
      </c>
      <c r="I158" s="440">
        <v>9.6</v>
      </c>
      <c r="J158" s="115"/>
      <c r="K158" s="116"/>
      <c r="L158" s="139"/>
      <c r="M158" s="116"/>
      <c r="N158" s="115"/>
      <c r="O158" s="116"/>
      <c r="P158" s="139"/>
      <c r="Q158" s="116"/>
      <c r="R158" s="139">
        <v>81</v>
      </c>
      <c r="S158" s="700">
        <v>0</v>
      </c>
      <c r="T158" s="139"/>
      <c r="U158" s="116"/>
      <c r="V158" s="139">
        <v>77</v>
      </c>
      <c r="W158" s="137">
        <v>12.33</v>
      </c>
      <c r="X158" s="139">
        <v>83</v>
      </c>
      <c r="Y158" s="116">
        <v>0</v>
      </c>
      <c r="Z158" s="139">
        <v>79</v>
      </c>
      <c r="AA158" s="116">
        <v>0</v>
      </c>
      <c r="AB158" s="139"/>
      <c r="AC158" s="116"/>
      <c r="AD158" s="139">
        <v>75</v>
      </c>
      <c r="AE158" s="137">
        <v>9</v>
      </c>
      <c r="AF158" s="139"/>
      <c r="AG158" s="116"/>
      <c r="AH158" s="139"/>
      <c r="AI158" s="116"/>
      <c r="AJ158" s="139"/>
      <c r="AK158" s="116"/>
      <c r="AL158" s="591">
        <f t="shared" si="8"/>
        <v>40</v>
      </c>
    </row>
    <row r="159" spans="1:16346" ht="20" customHeight="1" x14ac:dyDescent="0.35">
      <c r="A159" s="349">
        <f t="shared" si="7"/>
        <v>41</v>
      </c>
      <c r="B159" s="506" t="s">
        <v>518</v>
      </c>
      <c r="C159" s="52">
        <v>2008</v>
      </c>
      <c r="D159" s="507" t="s">
        <v>34</v>
      </c>
      <c r="E159" s="26">
        <f t="shared" si="10"/>
        <v>26.03</v>
      </c>
      <c r="F159" s="139">
        <v>87</v>
      </c>
      <c r="G159" s="567">
        <v>0</v>
      </c>
      <c r="H159" s="115"/>
      <c r="I159" s="116"/>
      <c r="J159" s="115"/>
      <c r="K159" s="116"/>
      <c r="L159" s="139"/>
      <c r="M159" s="116"/>
      <c r="N159" s="139">
        <v>77</v>
      </c>
      <c r="O159" s="116">
        <v>16.03</v>
      </c>
      <c r="P159" s="115"/>
      <c r="Q159" s="116"/>
      <c r="R159" s="139"/>
      <c r="S159" s="701"/>
      <c r="T159" s="139"/>
      <c r="U159" s="116"/>
      <c r="V159" s="139"/>
      <c r="W159" s="116"/>
      <c r="X159" s="139">
        <v>74</v>
      </c>
      <c r="Y159" s="137">
        <v>10</v>
      </c>
      <c r="Z159" s="139"/>
      <c r="AA159" s="116"/>
      <c r="AB159" s="139">
        <v>97</v>
      </c>
      <c r="AC159" s="116">
        <v>0</v>
      </c>
      <c r="AD159" s="139">
        <v>79</v>
      </c>
      <c r="AE159" s="116">
        <v>0</v>
      </c>
      <c r="AF159" s="139"/>
      <c r="AG159" s="116"/>
      <c r="AH159" s="139"/>
      <c r="AI159" s="116"/>
      <c r="AJ159" s="139"/>
      <c r="AK159" s="116"/>
      <c r="AL159" s="591">
        <f t="shared" si="8"/>
        <v>41</v>
      </c>
    </row>
    <row r="160" spans="1:16346" s="31" customFormat="1" ht="20" customHeight="1" x14ac:dyDescent="0.35">
      <c r="A160" s="349">
        <f t="shared" si="7"/>
        <v>42</v>
      </c>
      <c r="B160" s="385" t="s">
        <v>335</v>
      </c>
      <c r="C160" s="77">
        <v>2009</v>
      </c>
      <c r="D160" s="386" t="s">
        <v>7</v>
      </c>
      <c r="E160" s="26">
        <f t="shared" si="10"/>
        <v>20.399999999999999</v>
      </c>
      <c r="F160" s="115">
        <v>75</v>
      </c>
      <c r="G160" s="137">
        <v>15.6</v>
      </c>
      <c r="H160" s="139">
        <v>170</v>
      </c>
      <c r="I160" s="567">
        <v>0</v>
      </c>
      <c r="J160" s="115"/>
      <c r="K160" s="116"/>
      <c r="L160" s="139"/>
      <c r="M160" s="116"/>
      <c r="N160" s="139"/>
      <c r="O160" s="143"/>
      <c r="P160" s="139"/>
      <c r="Q160" s="116"/>
      <c r="R160" s="139"/>
      <c r="S160" s="701"/>
      <c r="T160" s="139"/>
      <c r="U160" s="116"/>
      <c r="V160" s="139">
        <v>84</v>
      </c>
      <c r="W160" s="116">
        <v>0</v>
      </c>
      <c r="X160" s="139"/>
      <c r="Y160" s="116"/>
      <c r="Z160" s="139">
        <v>76</v>
      </c>
      <c r="AA160" s="440">
        <v>4.8</v>
      </c>
      <c r="AB160" s="139"/>
      <c r="AC160" s="116"/>
      <c r="AD160" s="139">
        <v>78</v>
      </c>
      <c r="AE160" s="116">
        <v>0</v>
      </c>
      <c r="AF160" s="139"/>
      <c r="AG160" s="116"/>
      <c r="AH160" s="139"/>
      <c r="AI160" s="116"/>
      <c r="AJ160" s="139"/>
      <c r="AK160" s="116"/>
      <c r="AL160" s="591">
        <f t="shared" si="8"/>
        <v>42</v>
      </c>
      <c r="AM160" s="17"/>
      <c r="AN160" s="17"/>
      <c r="AO160" s="17"/>
      <c r="AP160" s="17"/>
      <c r="AQ160" s="17"/>
      <c r="AR160" s="17"/>
      <c r="AS160" s="17"/>
    </row>
    <row r="161" spans="1:267" s="31" customFormat="1" ht="20" customHeight="1" x14ac:dyDescent="0.35">
      <c r="A161" s="349">
        <f t="shared" si="7"/>
        <v>43</v>
      </c>
      <c r="B161" s="328" t="s">
        <v>353</v>
      </c>
      <c r="C161" s="62">
        <v>2007</v>
      </c>
      <c r="D161" s="329" t="s">
        <v>330</v>
      </c>
      <c r="E161" s="26">
        <f t="shared" si="10"/>
        <v>16.03</v>
      </c>
      <c r="F161" s="139">
        <v>89</v>
      </c>
      <c r="G161" s="567">
        <v>0</v>
      </c>
      <c r="H161" s="139"/>
      <c r="I161" s="116"/>
      <c r="J161" s="139"/>
      <c r="K161" s="116"/>
      <c r="L161" s="139"/>
      <c r="M161" s="116"/>
      <c r="N161" s="115">
        <v>77</v>
      </c>
      <c r="O161" s="116">
        <v>16.03</v>
      </c>
      <c r="P161" s="115"/>
      <c r="Q161" s="116"/>
      <c r="R161" s="139"/>
      <c r="S161" s="701"/>
      <c r="T161" s="139"/>
      <c r="U161" s="116"/>
      <c r="V161" s="139"/>
      <c r="W161" s="116"/>
      <c r="X161" s="139"/>
      <c r="Y161" s="116"/>
      <c r="Z161" s="139"/>
      <c r="AA161" s="116"/>
      <c r="AB161" s="139"/>
      <c r="AC161" s="116"/>
      <c r="AD161" s="139"/>
      <c r="AE161" s="116"/>
      <c r="AF161" s="139"/>
      <c r="AG161" s="116"/>
      <c r="AH161" s="139"/>
      <c r="AI161" s="116"/>
      <c r="AJ161" s="139"/>
      <c r="AK161" s="116"/>
      <c r="AL161" s="591">
        <f t="shared" si="8"/>
        <v>43</v>
      </c>
      <c r="AM161" s="50"/>
      <c r="AN161" s="50"/>
      <c r="AO161" s="17"/>
      <c r="AP161" s="17"/>
      <c r="AQ161" s="17"/>
      <c r="AR161" s="17"/>
      <c r="AS161" s="17"/>
    </row>
    <row r="162" spans="1:267" s="50" customFormat="1" ht="20.25" customHeight="1" x14ac:dyDescent="0.35">
      <c r="A162" s="349">
        <f t="shared" si="7"/>
        <v>44</v>
      </c>
      <c r="B162" s="328" t="s">
        <v>329</v>
      </c>
      <c r="C162" s="62">
        <v>2007</v>
      </c>
      <c r="D162" s="329" t="s">
        <v>40</v>
      </c>
      <c r="E162" s="26">
        <f t="shared" si="10"/>
        <v>15</v>
      </c>
      <c r="F162" s="139"/>
      <c r="G162" s="567"/>
      <c r="H162" s="139"/>
      <c r="I162" s="143"/>
      <c r="J162" s="139"/>
      <c r="K162" s="143"/>
      <c r="L162" s="139"/>
      <c r="M162" s="143"/>
      <c r="N162" s="139"/>
      <c r="O162" s="143"/>
      <c r="P162" s="139"/>
      <c r="Q162" s="143"/>
      <c r="R162" s="139"/>
      <c r="S162" s="700"/>
      <c r="T162" s="139"/>
      <c r="U162" s="143"/>
      <c r="V162" s="139"/>
      <c r="W162" s="143"/>
      <c r="X162" s="139">
        <v>73</v>
      </c>
      <c r="Y162" s="137">
        <v>15</v>
      </c>
      <c r="Z162" s="139"/>
      <c r="AA162" s="116"/>
      <c r="AB162" s="139"/>
      <c r="AC162" s="116"/>
      <c r="AD162" s="139"/>
      <c r="AE162" s="116"/>
      <c r="AF162" s="139"/>
      <c r="AG162" s="116"/>
      <c r="AH162" s="139"/>
      <c r="AI162" s="116"/>
      <c r="AJ162" s="115"/>
      <c r="AK162" s="116"/>
      <c r="AL162" s="591">
        <f t="shared" si="8"/>
        <v>44</v>
      </c>
      <c r="JF162" s="17"/>
      <c r="JG162" s="17"/>
    </row>
    <row r="163" spans="1:267" s="50" customFormat="1" ht="20.25" customHeight="1" x14ac:dyDescent="0.35">
      <c r="A163" s="349">
        <f t="shared" si="7"/>
        <v>45</v>
      </c>
      <c r="B163" s="328" t="s">
        <v>265</v>
      </c>
      <c r="C163" s="62">
        <v>2007</v>
      </c>
      <c r="D163" s="329" t="s">
        <v>87</v>
      </c>
      <c r="E163" s="26">
        <f t="shared" si="10"/>
        <v>15</v>
      </c>
      <c r="F163" s="139"/>
      <c r="G163" s="569"/>
      <c r="H163" s="139"/>
      <c r="I163" s="143"/>
      <c r="J163" s="139"/>
      <c r="K163" s="143"/>
      <c r="L163" s="139"/>
      <c r="M163" s="143"/>
      <c r="N163" s="139"/>
      <c r="O163" s="143"/>
      <c r="P163" s="139"/>
      <c r="Q163" s="143"/>
      <c r="R163" s="139"/>
      <c r="S163" s="700"/>
      <c r="T163" s="139"/>
      <c r="U163" s="143"/>
      <c r="V163" s="139"/>
      <c r="W163" s="143"/>
      <c r="X163" s="139"/>
      <c r="Y163" s="143"/>
      <c r="Z163" s="139"/>
      <c r="AA163" s="143"/>
      <c r="AB163" s="139"/>
      <c r="AC163" s="143"/>
      <c r="AD163" s="139">
        <v>74</v>
      </c>
      <c r="AE163" s="137">
        <v>15</v>
      </c>
      <c r="AF163" s="139"/>
      <c r="AG163" s="116"/>
      <c r="AH163" s="139"/>
      <c r="AI163" s="116"/>
      <c r="AJ163" s="139"/>
      <c r="AK163" s="116"/>
      <c r="AL163" s="591">
        <f t="shared" si="8"/>
        <v>45</v>
      </c>
      <c r="JF163" s="17"/>
      <c r="JG163" s="17"/>
    </row>
    <row r="164" spans="1:267" s="50" customFormat="1" ht="20.25" customHeight="1" x14ac:dyDescent="0.35">
      <c r="A164" s="349">
        <f t="shared" si="7"/>
        <v>46</v>
      </c>
      <c r="B164" s="328" t="s">
        <v>371</v>
      </c>
      <c r="C164" s="62">
        <v>2008</v>
      </c>
      <c r="D164" s="329" t="s">
        <v>372</v>
      </c>
      <c r="E164" s="26">
        <f t="shared" si="10"/>
        <v>13.100000000000001</v>
      </c>
      <c r="F164" s="139">
        <v>83</v>
      </c>
      <c r="G164" s="567">
        <v>0</v>
      </c>
      <c r="H164" s="139">
        <v>154</v>
      </c>
      <c r="I164" s="440">
        <v>5.6</v>
      </c>
      <c r="J164" s="139">
        <v>86</v>
      </c>
      <c r="K164" s="440">
        <v>3.2</v>
      </c>
      <c r="L164" s="139">
        <v>87</v>
      </c>
      <c r="M164" s="440">
        <v>0.4</v>
      </c>
      <c r="N164" s="139">
        <v>85</v>
      </c>
      <c r="O164" s="116">
        <v>0</v>
      </c>
      <c r="P164" s="139"/>
      <c r="Q164" s="116"/>
      <c r="R164" s="139">
        <v>78</v>
      </c>
      <c r="S164" s="116">
        <v>3.9</v>
      </c>
      <c r="T164" s="139"/>
      <c r="U164" s="701"/>
      <c r="V164" s="139"/>
      <c r="W164" s="116"/>
      <c r="X164" s="139"/>
      <c r="Y164" s="116"/>
      <c r="Z164" s="139"/>
      <c r="AA164" s="116"/>
      <c r="AB164" s="139"/>
      <c r="AC164" s="116"/>
      <c r="AD164" s="139"/>
      <c r="AE164" s="116"/>
      <c r="AF164" s="139"/>
      <c r="AG164" s="116"/>
      <c r="AH164" s="115"/>
      <c r="AI164" s="116"/>
      <c r="AJ164" s="115"/>
      <c r="AK164" s="116"/>
      <c r="AL164" s="591">
        <f t="shared" si="8"/>
        <v>46</v>
      </c>
      <c r="JF164" s="17"/>
      <c r="JG164" s="17"/>
    </row>
    <row r="165" spans="1:267" s="50" customFormat="1" ht="20.25" customHeight="1" x14ac:dyDescent="0.35">
      <c r="A165" s="349">
        <f t="shared" si="7"/>
        <v>47</v>
      </c>
      <c r="B165" s="634" t="s">
        <v>646</v>
      </c>
      <c r="C165" s="52">
        <v>2008</v>
      </c>
      <c r="D165" s="635" t="s">
        <v>36</v>
      </c>
      <c r="E165" s="26">
        <f t="shared" si="10"/>
        <v>10</v>
      </c>
      <c r="F165" s="139"/>
      <c r="G165" s="143"/>
      <c r="H165" s="139"/>
      <c r="I165" s="143"/>
      <c r="J165" s="139"/>
      <c r="K165" s="143"/>
      <c r="L165" s="139"/>
      <c r="M165" s="143"/>
      <c r="N165" s="139"/>
      <c r="O165" s="143"/>
      <c r="P165" s="139"/>
      <c r="Q165" s="143"/>
      <c r="R165" s="139"/>
      <c r="S165" s="700"/>
      <c r="T165" s="139"/>
      <c r="U165" s="143"/>
      <c r="V165" s="139"/>
      <c r="W165" s="143"/>
      <c r="X165" s="139">
        <v>74</v>
      </c>
      <c r="Y165" s="137">
        <v>10</v>
      </c>
      <c r="Z165" s="139"/>
      <c r="AA165" s="116"/>
      <c r="AB165" s="139"/>
      <c r="AC165" s="116"/>
      <c r="AD165" s="139"/>
      <c r="AE165" s="116"/>
      <c r="AF165" s="115"/>
      <c r="AG165" s="116"/>
      <c r="AH165" s="139"/>
      <c r="AI165" s="116"/>
      <c r="AJ165" s="115"/>
      <c r="AK165" s="116"/>
      <c r="AL165" s="591">
        <f t="shared" si="8"/>
        <v>47</v>
      </c>
      <c r="JF165" s="17"/>
      <c r="JG165" s="17"/>
    </row>
    <row r="166" spans="1:267" s="50" customFormat="1" ht="20.25" customHeight="1" x14ac:dyDescent="0.35">
      <c r="A166" s="349">
        <f t="shared" si="7"/>
        <v>48</v>
      </c>
      <c r="B166" s="328" t="s">
        <v>430</v>
      </c>
      <c r="C166" s="62">
        <v>2008</v>
      </c>
      <c r="D166" s="329" t="s">
        <v>7</v>
      </c>
      <c r="E166" s="26">
        <f t="shared" si="10"/>
        <v>5</v>
      </c>
      <c r="F166" s="139">
        <v>79</v>
      </c>
      <c r="G166" s="572">
        <v>0</v>
      </c>
      <c r="H166" s="139"/>
      <c r="I166" s="116"/>
      <c r="J166" s="139"/>
      <c r="K166" s="116"/>
      <c r="L166" s="139"/>
      <c r="M166" s="116"/>
      <c r="N166" s="139"/>
      <c r="O166" s="116"/>
      <c r="P166" s="139"/>
      <c r="Q166" s="116"/>
      <c r="R166" s="139"/>
      <c r="S166" s="701"/>
      <c r="T166" s="115"/>
      <c r="U166" s="116"/>
      <c r="V166" s="115"/>
      <c r="W166" s="116"/>
      <c r="X166" s="115">
        <v>78</v>
      </c>
      <c r="Y166" s="116">
        <v>0</v>
      </c>
      <c r="Z166" s="115"/>
      <c r="AA166" s="116"/>
      <c r="AB166" s="115"/>
      <c r="AC166" s="116"/>
      <c r="AD166" s="115">
        <v>83</v>
      </c>
      <c r="AE166" s="116">
        <v>0</v>
      </c>
      <c r="AF166" s="139">
        <v>81</v>
      </c>
      <c r="AG166" s="137">
        <v>5</v>
      </c>
      <c r="AH166" s="115"/>
      <c r="AI166" s="116"/>
      <c r="AJ166" s="115"/>
      <c r="AK166" s="116"/>
      <c r="AL166" s="591">
        <f t="shared" si="8"/>
        <v>48</v>
      </c>
    </row>
    <row r="167" spans="1:267" s="50" customFormat="1" ht="20.25" customHeight="1" x14ac:dyDescent="0.35">
      <c r="A167" s="349">
        <f t="shared" si="7"/>
        <v>49</v>
      </c>
      <c r="B167" s="380" t="s">
        <v>243</v>
      </c>
      <c r="C167" s="77">
        <v>2008</v>
      </c>
      <c r="D167" s="355" t="s">
        <v>13</v>
      </c>
      <c r="E167" s="26">
        <f t="shared" si="10"/>
        <v>4.8</v>
      </c>
      <c r="F167" s="139"/>
      <c r="G167" s="567"/>
      <c r="H167" s="115">
        <v>162</v>
      </c>
      <c r="I167" s="116">
        <v>0</v>
      </c>
      <c r="J167" s="115">
        <v>84</v>
      </c>
      <c r="K167" s="440">
        <v>4</v>
      </c>
      <c r="L167" s="139">
        <v>86</v>
      </c>
      <c r="M167" s="440">
        <v>0.8</v>
      </c>
      <c r="N167" s="139"/>
      <c r="O167" s="116"/>
      <c r="P167" s="139"/>
      <c r="Q167" s="116"/>
      <c r="R167" s="139"/>
      <c r="S167" s="701"/>
      <c r="T167" s="139"/>
      <c r="U167" s="116"/>
      <c r="V167" s="139"/>
      <c r="W167" s="116"/>
      <c r="X167" s="139"/>
      <c r="Y167" s="116"/>
      <c r="Z167" s="139"/>
      <c r="AA167" s="116"/>
      <c r="AB167" s="139"/>
      <c r="AC167" s="116"/>
      <c r="AD167" s="139"/>
      <c r="AE167" s="116"/>
      <c r="AF167" s="139"/>
      <c r="AG167" s="116"/>
      <c r="AH167" s="115"/>
      <c r="AI167" s="116"/>
      <c r="AJ167" s="115"/>
      <c r="AK167" s="116"/>
      <c r="AL167" s="591">
        <f t="shared" si="8"/>
        <v>49</v>
      </c>
    </row>
    <row r="168" spans="1:267" s="50" customFormat="1" ht="20.25" customHeight="1" x14ac:dyDescent="0.35">
      <c r="A168" s="349">
        <f t="shared" si="7"/>
        <v>50</v>
      </c>
      <c r="B168" s="328" t="s">
        <v>369</v>
      </c>
      <c r="C168" s="62">
        <v>2007</v>
      </c>
      <c r="D168" s="329" t="s">
        <v>12</v>
      </c>
      <c r="E168" s="26">
        <f t="shared" si="10"/>
        <v>3.75</v>
      </c>
      <c r="F168" s="139"/>
      <c r="G168" s="569"/>
      <c r="H168" s="139"/>
      <c r="I168" s="143"/>
      <c r="J168" s="139"/>
      <c r="K168" s="143"/>
      <c r="L168" s="139"/>
      <c r="M168" s="143"/>
      <c r="N168" s="139"/>
      <c r="O168" s="143"/>
      <c r="P168" s="139"/>
      <c r="Q168" s="143"/>
      <c r="R168" s="139"/>
      <c r="S168" s="700"/>
      <c r="T168" s="139"/>
      <c r="U168" s="143"/>
      <c r="V168" s="139"/>
      <c r="W168" s="143"/>
      <c r="X168" s="139">
        <v>75</v>
      </c>
      <c r="Y168" s="137">
        <v>3.75</v>
      </c>
      <c r="Z168" s="139"/>
      <c r="AA168" s="116"/>
      <c r="AB168" s="139"/>
      <c r="AC168" s="116"/>
      <c r="AD168" s="115"/>
      <c r="AE168" s="116"/>
      <c r="AF168" s="115"/>
      <c r="AG168" s="116"/>
      <c r="AH168" s="115"/>
      <c r="AI168" s="116"/>
      <c r="AJ168" s="115"/>
      <c r="AK168" s="116"/>
      <c r="AL168" s="591">
        <f t="shared" si="8"/>
        <v>50</v>
      </c>
    </row>
    <row r="169" spans="1:267" s="50" customFormat="1" ht="20.25" customHeight="1" x14ac:dyDescent="0.35">
      <c r="A169" s="349">
        <f t="shared" si="7"/>
        <v>51</v>
      </c>
      <c r="B169" s="401" t="s">
        <v>300</v>
      </c>
      <c r="C169" s="77">
        <v>2009</v>
      </c>
      <c r="D169" s="402" t="s">
        <v>19</v>
      </c>
      <c r="E169" s="26">
        <f t="shared" si="10"/>
        <v>2.4</v>
      </c>
      <c r="F169" s="139"/>
      <c r="G169" s="569"/>
      <c r="H169" s="139"/>
      <c r="I169" s="143"/>
      <c r="J169" s="139">
        <v>87</v>
      </c>
      <c r="K169" s="440">
        <v>2.4</v>
      </c>
      <c r="L169" s="139"/>
      <c r="M169" s="116"/>
      <c r="N169" s="139"/>
      <c r="O169" s="116"/>
      <c r="P169" s="139"/>
      <c r="Q169" s="116"/>
      <c r="R169" s="139"/>
      <c r="S169" s="701"/>
      <c r="T169" s="139"/>
      <c r="U169" s="116"/>
      <c r="V169" s="139"/>
      <c r="W169" s="116"/>
      <c r="X169" s="139"/>
      <c r="Y169" s="116"/>
      <c r="Z169" s="115"/>
      <c r="AA169" s="116"/>
      <c r="AB169" s="115"/>
      <c r="AC169" s="116"/>
      <c r="AD169" s="139"/>
      <c r="AE169" s="116"/>
      <c r="AF169" s="115"/>
      <c r="AG169" s="116"/>
      <c r="AH169" s="115"/>
      <c r="AI169" s="116"/>
      <c r="AJ169" s="115"/>
      <c r="AK169" s="116"/>
      <c r="AL169" s="591">
        <f t="shared" si="8"/>
        <v>51</v>
      </c>
    </row>
    <row r="170" spans="1:267" s="50" customFormat="1" ht="20.25" customHeight="1" x14ac:dyDescent="0.35">
      <c r="A170" s="349">
        <f t="shared" si="7"/>
        <v>52</v>
      </c>
      <c r="B170" s="398" t="s">
        <v>146</v>
      </c>
      <c r="C170" s="77">
        <v>2008</v>
      </c>
      <c r="D170" s="399" t="s">
        <v>8</v>
      </c>
      <c r="E170" s="26">
        <f t="shared" si="10"/>
        <v>1.95</v>
      </c>
      <c r="F170" s="139"/>
      <c r="G170" s="567"/>
      <c r="H170" s="139"/>
      <c r="I170" s="143"/>
      <c r="J170" s="139"/>
      <c r="K170" s="143"/>
      <c r="L170" s="139"/>
      <c r="M170" s="143"/>
      <c r="N170" s="139">
        <v>84</v>
      </c>
      <c r="O170" s="116">
        <v>0</v>
      </c>
      <c r="P170" s="139"/>
      <c r="Q170" s="143"/>
      <c r="R170" s="139">
        <v>79</v>
      </c>
      <c r="S170" s="116">
        <v>1.95</v>
      </c>
      <c r="T170" s="139"/>
      <c r="U170" s="701"/>
      <c r="V170" s="139"/>
      <c r="W170" s="116"/>
      <c r="X170" s="139"/>
      <c r="Y170" s="116"/>
      <c r="Z170" s="139"/>
      <c r="AA170" s="116"/>
      <c r="AB170" s="139"/>
      <c r="AC170" s="116"/>
      <c r="AD170" s="115"/>
      <c r="AE170" s="116"/>
      <c r="AF170" s="115"/>
      <c r="AG170" s="116"/>
      <c r="AH170" s="115"/>
      <c r="AI170" s="116"/>
      <c r="AJ170" s="115"/>
      <c r="AK170" s="116"/>
      <c r="AL170" s="591">
        <f t="shared" si="8"/>
        <v>52</v>
      </c>
    </row>
    <row r="171" spans="1:267" s="50" customFormat="1" ht="20.25" customHeight="1" x14ac:dyDescent="0.35">
      <c r="A171" s="349">
        <f t="shared" si="7"/>
        <v>53</v>
      </c>
      <c r="B171" s="363" t="s">
        <v>403</v>
      </c>
      <c r="C171" s="77">
        <v>2009</v>
      </c>
      <c r="D171" s="381" t="s">
        <v>42</v>
      </c>
      <c r="E171" s="26">
        <f t="shared" si="10"/>
        <v>1.6</v>
      </c>
      <c r="F171" s="115"/>
      <c r="G171" s="567"/>
      <c r="H171" s="115"/>
      <c r="I171" s="116"/>
      <c r="J171" s="115">
        <v>96</v>
      </c>
      <c r="K171" s="440">
        <v>1.6</v>
      </c>
      <c r="L171" s="139"/>
      <c r="M171" s="116"/>
      <c r="N171" s="139"/>
      <c r="O171" s="116"/>
      <c r="P171" s="139"/>
      <c r="Q171" s="116"/>
      <c r="R171" s="139"/>
      <c r="S171" s="701"/>
      <c r="T171" s="139"/>
      <c r="U171" s="116"/>
      <c r="V171" s="139"/>
      <c r="W171" s="116"/>
      <c r="X171" s="139"/>
      <c r="Y171" s="116"/>
      <c r="Z171" s="115"/>
      <c r="AA171" s="116"/>
      <c r="AB171" s="115"/>
      <c r="AC171" s="116"/>
      <c r="AD171" s="115"/>
      <c r="AE171" s="116"/>
      <c r="AF171" s="115"/>
      <c r="AG171" s="116"/>
      <c r="AH171" s="115"/>
      <c r="AI171" s="116"/>
      <c r="AJ171" s="139"/>
      <c r="AK171" s="116"/>
      <c r="AL171" s="591">
        <f t="shared" si="8"/>
        <v>53</v>
      </c>
    </row>
    <row r="172" spans="1:267" s="50" customFormat="1" ht="20.25" customHeight="1" x14ac:dyDescent="0.35">
      <c r="A172" s="349">
        <f t="shared" si="7"/>
        <v>54</v>
      </c>
      <c r="B172" s="367" t="s">
        <v>99</v>
      </c>
      <c r="C172" s="77">
        <v>2008</v>
      </c>
      <c r="D172" s="368" t="s">
        <v>68</v>
      </c>
      <c r="E172" s="26">
        <f t="shared" si="10"/>
        <v>1</v>
      </c>
      <c r="F172" s="115"/>
      <c r="G172" s="567"/>
      <c r="H172" s="139"/>
      <c r="I172" s="143"/>
      <c r="J172" s="139"/>
      <c r="K172" s="143"/>
      <c r="L172" s="139"/>
      <c r="M172" s="143"/>
      <c r="N172" s="139"/>
      <c r="O172" s="143"/>
      <c r="P172" s="139"/>
      <c r="Q172" s="143"/>
      <c r="R172" s="139"/>
      <c r="S172" s="700"/>
      <c r="T172" s="139"/>
      <c r="U172" s="143"/>
      <c r="V172" s="139"/>
      <c r="W172" s="143"/>
      <c r="X172" s="139"/>
      <c r="Y172" s="143"/>
      <c r="Z172" s="139"/>
      <c r="AA172" s="143"/>
      <c r="AB172" s="139"/>
      <c r="AC172" s="143"/>
      <c r="AD172" s="139"/>
      <c r="AE172" s="143"/>
      <c r="AF172" s="139">
        <v>93</v>
      </c>
      <c r="AG172" s="137">
        <v>1</v>
      </c>
      <c r="AH172" s="139"/>
      <c r="AI172" s="116"/>
      <c r="AJ172" s="139"/>
      <c r="AK172" s="116"/>
      <c r="AL172" s="591">
        <f t="shared" si="8"/>
        <v>54</v>
      </c>
    </row>
    <row r="173" spans="1:267" s="50" customFormat="1" ht="20.25" customHeight="1" x14ac:dyDescent="0.35">
      <c r="A173" s="349">
        <f t="shared" si="7"/>
        <v>55</v>
      </c>
      <c r="B173" s="367" t="s">
        <v>117</v>
      </c>
      <c r="C173" s="77">
        <v>2008</v>
      </c>
      <c r="D173" s="368" t="s">
        <v>38</v>
      </c>
      <c r="E173" s="26">
        <f t="shared" si="10"/>
        <v>0.33</v>
      </c>
      <c r="F173" s="115">
        <v>94</v>
      </c>
      <c r="G173" s="567">
        <v>0</v>
      </c>
      <c r="H173" s="115">
        <v>175</v>
      </c>
      <c r="I173" s="116">
        <v>0</v>
      </c>
      <c r="J173" s="139"/>
      <c r="K173" s="116"/>
      <c r="L173" s="139"/>
      <c r="M173" s="116"/>
      <c r="N173" s="139"/>
      <c r="O173" s="116"/>
      <c r="P173" s="115"/>
      <c r="Q173" s="116"/>
      <c r="R173" s="115">
        <v>86</v>
      </c>
      <c r="S173" s="700">
        <v>0</v>
      </c>
      <c r="T173" s="139"/>
      <c r="U173" s="116"/>
      <c r="V173" s="139">
        <v>81</v>
      </c>
      <c r="W173" s="137">
        <v>0.33</v>
      </c>
      <c r="X173" s="139"/>
      <c r="Y173" s="116"/>
      <c r="Z173" s="115">
        <v>87</v>
      </c>
      <c r="AA173" s="116">
        <v>0</v>
      </c>
      <c r="AB173" s="115"/>
      <c r="AC173" s="116"/>
      <c r="AD173" s="115"/>
      <c r="AE173" s="116"/>
      <c r="AF173" s="115"/>
      <c r="AG173" s="116"/>
      <c r="AH173" s="139"/>
      <c r="AI173" s="116"/>
      <c r="AJ173" s="115"/>
      <c r="AK173" s="116"/>
      <c r="AL173" s="591">
        <f t="shared" si="8"/>
        <v>55</v>
      </c>
    </row>
    <row r="174" spans="1:267" s="50" customFormat="1" ht="20.25" customHeight="1" x14ac:dyDescent="0.35">
      <c r="A174" s="349">
        <f t="shared" si="7"/>
        <v>56</v>
      </c>
      <c r="B174" s="328" t="s">
        <v>629</v>
      </c>
      <c r="C174" s="62">
        <v>2009</v>
      </c>
      <c r="D174" s="329" t="s">
        <v>16</v>
      </c>
      <c r="E174" s="26">
        <f t="shared" si="10"/>
        <v>0.33</v>
      </c>
      <c r="F174" s="139"/>
      <c r="G174" s="143"/>
      <c r="H174" s="139"/>
      <c r="I174" s="143"/>
      <c r="J174" s="139"/>
      <c r="K174" s="143"/>
      <c r="L174" s="139"/>
      <c r="M174" s="143"/>
      <c r="N174" s="139"/>
      <c r="O174" s="143"/>
      <c r="P174" s="139"/>
      <c r="Q174" s="143"/>
      <c r="R174" s="139"/>
      <c r="S174" s="700"/>
      <c r="T174" s="139"/>
      <c r="U174" s="143"/>
      <c r="V174" s="139">
        <v>81</v>
      </c>
      <c r="W174" s="137">
        <v>0.33</v>
      </c>
      <c r="X174" s="139">
        <v>81</v>
      </c>
      <c r="Y174" s="116">
        <v>0</v>
      </c>
      <c r="Z174" s="115"/>
      <c r="AA174" s="116"/>
      <c r="AB174" s="115"/>
      <c r="AC174" s="116"/>
      <c r="AD174" s="115"/>
      <c r="AE174" s="116"/>
      <c r="AF174" s="139"/>
      <c r="AG174" s="116"/>
      <c r="AH174" s="115"/>
      <c r="AI174" s="116"/>
      <c r="AJ174" s="139"/>
      <c r="AK174" s="116"/>
      <c r="AL174" s="591">
        <f t="shared" si="8"/>
        <v>56</v>
      </c>
    </row>
    <row r="175" spans="1:267" s="50" customFormat="1" ht="20.25" hidden="1" customHeight="1" x14ac:dyDescent="0.35">
      <c r="A175" s="349">
        <v>25</v>
      </c>
      <c r="B175" s="380" t="s">
        <v>246</v>
      </c>
      <c r="C175" s="77">
        <v>2009</v>
      </c>
      <c r="D175" s="636" t="s">
        <v>28</v>
      </c>
      <c r="E175" s="26">
        <f t="shared" si="10"/>
        <v>0</v>
      </c>
      <c r="F175" s="115"/>
      <c r="G175" s="567"/>
      <c r="H175" s="139"/>
      <c r="I175" s="116"/>
      <c r="J175" s="139"/>
      <c r="K175" s="116"/>
      <c r="L175" s="139"/>
      <c r="M175" s="116"/>
      <c r="N175" s="139"/>
      <c r="O175" s="116"/>
      <c r="P175" s="139"/>
      <c r="Q175" s="116"/>
      <c r="R175" s="139"/>
      <c r="S175" s="701"/>
      <c r="T175" s="139"/>
      <c r="U175" s="116"/>
      <c r="V175" s="139"/>
      <c r="W175" s="116"/>
      <c r="X175" s="115"/>
      <c r="Y175" s="116"/>
      <c r="Z175" s="115"/>
      <c r="AA175" s="116"/>
      <c r="AB175" s="115"/>
      <c r="AC175" s="116"/>
      <c r="AD175" s="115"/>
      <c r="AE175" s="116"/>
      <c r="AF175" s="139"/>
      <c r="AG175" s="116"/>
      <c r="AH175" s="139"/>
      <c r="AI175" s="143"/>
      <c r="AJ175" s="139"/>
      <c r="AK175" s="143"/>
      <c r="AL175" s="591">
        <f t="shared" si="8"/>
        <v>57</v>
      </c>
    </row>
    <row r="176" spans="1:267" s="50" customFormat="1" ht="20.25" hidden="1" customHeight="1" x14ac:dyDescent="0.35">
      <c r="A176" s="349">
        <v>25</v>
      </c>
      <c r="B176" s="328" t="s">
        <v>628</v>
      </c>
      <c r="C176" s="62">
        <v>2009</v>
      </c>
      <c r="D176" s="329" t="s">
        <v>44</v>
      </c>
      <c r="E176" s="26">
        <f t="shared" si="10"/>
        <v>0</v>
      </c>
      <c r="F176" s="139"/>
      <c r="G176" s="143"/>
      <c r="H176" s="139"/>
      <c r="I176" s="143"/>
      <c r="J176" s="139"/>
      <c r="K176" s="143"/>
      <c r="L176" s="139"/>
      <c r="M176" s="143"/>
      <c r="N176" s="139"/>
      <c r="O176" s="143"/>
      <c r="P176" s="139"/>
      <c r="Q176" s="143"/>
      <c r="R176" s="139"/>
      <c r="S176" s="700"/>
      <c r="T176" s="139"/>
      <c r="U176" s="143"/>
      <c r="V176" s="139">
        <v>85</v>
      </c>
      <c r="W176" s="116">
        <v>0</v>
      </c>
      <c r="X176" s="139"/>
      <c r="Y176" s="116"/>
      <c r="Z176" s="115"/>
      <c r="AA176" s="116"/>
      <c r="AB176" s="115"/>
      <c r="AC176" s="116"/>
      <c r="AD176" s="139"/>
      <c r="AE176" s="116"/>
      <c r="AF176" s="139"/>
      <c r="AG176" s="143"/>
      <c r="AH176" s="139"/>
      <c r="AI176" s="143"/>
      <c r="AJ176" s="139"/>
      <c r="AK176" s="143"/>
      <c r="AL176" s="591">
        <f t="shared" si="8"/>
        <v>58</v>
      </c>
    </row>
    <row r="177" spans="1:38" s="50" customFormat="1" ht="20.25" hidden="1" customHeight="1" x14ac:dyDescent="0.35">
      <c r="A177" s="349">
        <v>25</v>
      </c>
      <c r="B177" s="360" t="s">
        <v>203</v>
      </c>
      <c r="C177" s="77">
        <v>2007</v>
      </c>
      <c r="D177" s="361" t="s">
        <v>348</v>
      </c>
      <c r="E177" s="26">
        <f t="shared" si="10"/>
        <v>0</v>
      </c>
      <c r="F177" s="139"/>
      <c r="G177" s="567"/>
      <c r="H177" s="139"/>
      <c r="I177" s="116"/>
      <c r="J177" s="139"/>
      <c r="K177" s="116"/>
      <c r="L177" s="139"/>
      <c r="M177" s="116"/>
      <c r="N177" s="139"/>
      <c r="O177" s="116"/>
      <c r="P177" s="139"/>
      <c r="Q177" s="116"/>
      <c r="R177" s="139"/>
      <c r="S177" s="701"/>
      <c r="T177" s="139"/>
      <c r="U177" s="116"/>
      <c r="V177" s="139"/>
      <c r="W177" s="116"/>
      <c r="X177" s="115"/>
      <c r="Y177" s="116"/>
      <c r="Z177" s="115"/>
      <c r="AA177" s="116"/>
      <c r="AB177" s="115"/>
      <c r="AC177" s="116"/>
      <c r="AD177" s="139"/>
      <c r="AE177" s="116"/>
      <c r="AF177" s="139"/>
      <c r="AG177" s="143"/>
      <c r="AH177" s="139"/>
      <c r="AI177" s="143"/>
      <c r="AJ177" s="139"/>
      <c r="AK177" s="143"/>
      <c r="AL177" s="591">
        <f t="shared" si="8"/>
        <v>59</v>
      </c>
    </row>
    <row r="178" spans="1:38" s="50" customFormat="1" ht="20.25" hidden="1" customHeight="1" x14ac:dyDescent="0.35">
      <c r="A178" s="349">
        <v>25</v>
      </c>
      <c r="B178" s="362" t="s">
        <v>156</v>
      </c>
      <c r="C178" s="52">
        <v>2007</v>
      </c>
      <c r="D178" s="357" t="s">
        <v>157</v>
      </c>
      <c r="E178" s="26">
        <f t="shared" si="10"/>
        <v>0</v>
      </c>
      <c r="F178" s="139"/>
      <c r="G178" s="567"/>
      <c r="H178" s="139"/>
      <c r="I178" s="116"/>
      <c r="J178" s="139"/>
      <c r="K178" s="116"/>
      <c r="L178" s="139"/>
      <c r="M178" s="116"/>
      <c r="N178" s="139"/>
      <c r="O178" s="116"/>
      <c r="P178" s="139"/>
      <c r="Q178" s="116"/>
      <c r="R178" s="139"/>
      <c r="S178" s="701"/>
      <c r="T178" s="115"/>
      <c r="U178" s="116"/>
      <c r="V178" s="115"/>
      <c r="W178" s="116"/>
      <c r="X178" s="115"/>
      <c r="Y178" s="116"/>
      <c r="Z178" s="139"/>
      <c r="AA178" s="116"/>
      <c r="AB178" s="139"/>
      <c r="AC178" s="116"/>
      <c r="AD178" s="115"/>
      <c r="AE178" s="116"/>
      <c r="AF178" s="139"/>
      <c r="AG178" s="143"/>
      <c r="AH178" s="139"/>
      <c r="AI178" s="143"/>
      <c r="AJ178" s="139"/>
      <c r="AK178" s="143"/>
      <c r="AL178" s="591">
        <f t="shared" si="8"/>
        <v>60</v>
      </c>
    </row>
    <row r="179" spans="1:38" s="50" customFormat="1" ht="20.25" hidden="1" customHeight="1" x14ac:dyDescent="0.35">
      <c r="A179" s="349">
        <v>25</v>
      </c>
      <c r="B179" s="328" t="s">
        <v>266</v>
      </c>
      <c r="C179" s="62">
        <v>2007</v>
      </c>
      <c r="D179" s="329" t="s">
        <v>68</v>
      </c>
      <c r="E179" s="26">
        <f t="shared" si="10"/>
        <v>0</v>
      </c>
      <c r="F179" s="115"/>
      <c r="G179" s="567"/>
      <c r="H179" s="139"/>
      <c r="I179" s="116"/>
      <c r="J179" s="139"/>
      <c r="K179" s="116"/>
      <c r="L179" s="139"/>
      <c r="M179" s="116"/>
      <c r="N179" s="139"/>
      <c r="O179" s="116"/>
      <c r="P179" s="139"/>
      <c r="Q179" s="116"/>
      <c r="R179" s="139"/>
      <c r="S179" s="701"/>
      <c r="T179" s="115"/>
      <c r="U179" s="116"/>
      <c r="V179" s="115"/>
      <c r="W179" s="116"/>
      <c r="X179" s="115"/>
      <c r="Y179" s="116"/>
      <c r="Z179" s="139"/>
      <c r="AA179" s="116"/>
      <c r="AB179" s="139"/>
      <c r="AC179" s="116"/>
      <c r="AD179" s="139"/>
      <c r="AE179" s="116"/>
      <c r="AF179" s="139"/>
      <c r="AG179" s="143"/>
      <c r="AH179" s="139"/>
      <c r="AI179" s="143"/>
      <c r="AJ179" s="139"/>
      <c r="AK179" s="143"/>
      <c r="AL179" s="591">
        <f t="shared" si="8"/>
        <v>61</v>
      </c>
    </row>
    <row r="180" spans="1:38" s="50" customFormat="1" ht="20.25" hidden="1" customHeight="1" x14ac:dyDescent="0.35">
      <c r="A180" s="349">
        <v>25</v>
      </c>
      <c r="B180" s="328" t="s">
        <v>267</v>
      </c>
      <c r="C180" s="62">
        <v>2007</v>
      </c>
      <c r="D180" s="329" t="s">
        <v>68</v>
      </c>
      <c r="E180" s="26">
        <f t="shared" si="10"/>
        <v>0</v>
      </c>
      <c r="F180" s="115"/>
      <c r="G180" s="567"/>
      <c r="H180" s="139"/>
      <c r="I180" s="116"/>
      <c r="J180" s="139"/>
      <c r="K180" s="116"/>
      <c r="L180" s="139"/>
      <c r="M180" s="116"/>
      <c r="N180" s="139"/>
      <c r="O180" s="116"/>
      <c r="P180" s="139"/>
      <c r="Q180" s="116"/>
      <c r="R180" s="115"/>
      <c r="S180" s="701"/>
      <c r="T180" s="115"/>
      <c r="U180" s="116"/>
      <c r="V180" s="115"/>
      <c r="W180" s="116"/>
      <c r="X180" s="115"/>
      <c r="Y180" s="116"/>
      <c r="Z180" s="115"/>
      <c r="AA180" s="116"/>
      <c r="AB180" s="115"/>
      <c r="AC180" s="116"/>
      <c r="AD180" s="139"/>
      <c r="AE180" s="143"/>
      <c r="AF180" s="139"/>
      <c r="AG180" s="143"/>
      <c r="AH180" s="139"/>
      <c r="AI180" s="143"/>
      <c r="AJ180" s="139"/>
      <c r="AK180" s="143"/>
      <c r="AL180" s="591">
        <f t="shared" si="8"/>
        <v>62</v>
      </c>
    </row>
    <row r="181" spans="1:38" s="50" customFormat="1" ht="20.25" hidden="1" customHeight="1" x14ac:dyDescent="0.35">
      <c r="A181" s="349">
        <v>25</v>
      </c>
      <c r="B181" s="363" t="s">
        <v>411</v>
      </c>
      <c r="C181" s="77">
        <v>2009</v>
      </c>
      <c r="D181" s="364" t="s">
        <v>412</v>
      </c>
      <c r="E181" s="26">
        <f t="shared" si="10"/>
        <v>0</v>
      </c>
      <c r="F181" s="115"/>
      <c r="G181" s="567"/>
      <c r="H181" s="139"/>
      <c r="I181" s="116"/>
      <c r="J181" s="139"/>
      <c r="K181" s="116"/>
      <c r="L181" s="139"/>
      <c r="M181" s="116"/>
      <c r="N181" s="139"/>
      <c r="O181" s="116"/>
      <c r="P181" s="115"/>
      <c r="Q181" s="116"/>
      <c r="R181" s="139"/>
      <c r="S181" s="701"/>
      <c r="T181" s="115"/>
      <c r="U181" s="116"/>
      <c r="V181" s="115"/>
      <c r="W181" s="116"/>
      <c r="X181" s="115"/>
      <c r="Y181" s="116"/>
      <c r="Z181" s="139"/>
      <c r="AA181" s="116"/>
      <c r="AB181" s="139"/>
      <c r="AC181" s="116"/>
      <c r="AD181" s="139"/>
      <c r="AE181" s="143"/>
      <c r="AF181" s="139"/>
      <c r="AG181" s="143"/>
      <c r="AH181" s="139"/>
      <c r="AI181" s="143"/>
      <c r="AJ181" s="139"/>
      <c r="AK181" s="143"/>
      <c r="AL181" s="591">
        <f t="shared" si="8"/>
        <v>63</v>
      </c>
    </row>
    <row r="182" spans="1:38" s="50" customFormat="1" ht="20.25" hidden="1" customHeight="1" x14ac:dyDescent="0.35">
      <c r="A182" s="349">
        <v>25</v>
      </c>
      <c r="B182" s="371" t="s">
        <v>147</v>
      </c>
      <c r="C182" s="77">
        <v>2008</v>
      </c>
      <c r="D182" s="372" t="s">
        <v>119</v>
      </c>
      <c r="E182" s="26">
        <f t="shared" si="10"/>
        <v>0</v>
      </c>
      <c r="F182" s="139"/>
      <c r="G182" s="569"/>
      <c r="H182" s="139"/>
      <c r="I182" s="116"/>
      <c r="J182" s="139"/>
      <c r="K182" s="116"/>
      <c r="L182" s="139"/>
      <c r="M182" s="116"/>
      <c r="N182" s="115"/>
      <c r="O182" s="116"/>
      <c r="P182" s="115"/>
      <c r="Q182" s="116"/>
      <c r="R182" s="115"/>
      <c r="S182" s="701"/>
      <c r="T182" s="115"/>
      <c r="U182" s="116"/>
      <c r="V182" s="115"/>
      <c r="W182" s="116"/>
      <c r="X182" s="139"/>
      <c r="Y182" s="116"/>
      <c r="Z182" s="139"/>
      <c r="AA182" s="143"/>
      <c r="AB182" s="139"/>
      <c r="AC182" s="143"/>
      <c r="AD182" s="139"/>
      <c r="AE182" s="143"/>
      <c r="AF182" s="139"/>
      <c r="AG182" s="143"/>
      <c r="AH182" s="139"/>
      <c r="AI182" s="143"/>
      <c r="AJ182" s="139"/>
      <c r="AK182" s="143"/>
      <c r="AL182" s="591">
        <f t="shared" si="8"/>
        <v>64</v>
      </c>
    </row>
    <row r="183" spans="1:38" s="50" customFormat="1" ht="20.25" hidden="1" customHeight="1" x14ac:dyDescent="0.35">
      <c r="A183" s="349">
        <v>25</v>
      </c>
      <c r="B183" s="371" t="s">
        <v>192</v>
      </c>
      <c r="C183" s="77">
        <v>2007</v>
      </c>
      <c r="D183" s="373" t="s">
        <v>69</v>
      </c>
      <c r="E183" s="26">
        <f t="shared" si="10"/>
        <v>0</v>
      </c>
      <c r="F183" s="139"/>
      <c r="G183" s="567"/>
      <c r="H183" s="139"/>
      <c r="I183" s="116"/>
      <c r="J183" s="139"/>
      <c r="K183" s="116"/>
      <c r="L183" s="115"/>
      <c r="M183" s="116"/>
      <c r="N183" s="139"/>
      <c r="O183" s="116"/>
      <c r="P183" s="115"/>
      <c r="Q183" s="116"/>
      <c r="R183" s="115"/>
      <c r="S183" s="701"/>
      <c r="T183" s="115"/>
      <c r="U183" s="116"/>
      <c r="V183" s="115"/>
      <c r="W183" s="116"/>
      <c r="X183" s="139"/>
      <c r="Y183" s="116"/>
      <c r="Z183" s="139"/>
      <c r="AA183" s="143"/>
      <c r="AB183" s="139"/>
      <c r="AC183" s="143"/>
      <c r="AD183" s="139"/>
      <c r="AE183" s="143"/>
      <c r="AF183" s="139"/>
      <c r="AG183" s="143"/>
      <c r="AH183" s="139"/>
      <c r="AI183" s="143"/>
      <c r="AJ183" s="139"/>
      <c r="AK183" s="143"/>
      <c r="AL183" s="591">
        <f t="shared" si="8"/>
        <v>65</v>
      </c>
    </row>
    <row r="184" spans="1:38" s="50" customFormat="1" ht="20.25" hidden="1" customHeight="1" x14ac:dyDescent="0.35">
      <c r="A184" s="349">
        <v>25</v>
      </c>
      <c r="B184" s="374" t="s">
        <v>279</v>
      </c>
      <c r="C184" s="52">
        <v>2009</v>
      </c>
      <c r="D184" s="375" t="s">
        <v>19</v>
      </c>
      <c r="E184" s="26">
        <f t="shared" si="10"/>
        <v>0</v>
      </c>
      <c r="F184" s="139"/>
      <c r="G184" s="569"/>
      <c r="H184" s="139"/>
      <c r="I184" s="116"/>
      <c r="J184" s="139"/>
      <c r="K184" s="116"/>
      <c r="L184" s="115"/>
      <c r="M184" s="116"/>
      <c r="N184" s="115"/>
      <c r="O184" s="116"/>
      <c r="P184" s="115"/>
      <c r="Q184" s="116"/>
      <c r="R184" s="115"/>
      <c r="S184" s="701"/>
      <c r="T184" s="115"/>
      <c r="U184" s="116"/>
      <c r="V184" s="115"/>
      <c r="W184" s="116"/>
      <c r="X184" s="115"/>
      <c r="Y184" s="116"/>
      <c r="Z184" s="139"/>
      <c r="AA184" s="143"/>
      <c r="AB184" s="139"/>
      <c r="AC184" s="143"/>
      <c r="AD184" s="139"/>
      <c r="AE184" s="143"/>
      <c r="AF184" s="139"/>
      <c r="AG184" s="143"/>
      <c r="AH184" s="139"/>
      <c r="AI184" s="143"/>
      <c r="AJ184" s="139"/>
      <c r="AK184" s="143"/>
      <c r="AL184" s="591">
        <f t="shared" si="8"/>
        <v>66</v>
      </c>
    </row>
    <row r="185" spans="1:38" s="50" customFormat="1" ht="20.25" hidden="1" customHeight="1" x14ac:dyDescent="0.35">
      <c r="A185" s="349">
        <v>25</v>
      </c>
      <c r="B185" s="367" t="s">
        <v>120</v>
      </c>
      <c r="C185" s="77">
        <v>2009</v>
      </c>
      <c r="D185" s="376" t="s">
        <v>95</v>
      </c>
      <c r="E185" s="26">
        <f t="shared" si="10"/>
        <v>0</v>
      </c>
      <c r="F185" s="139"/>
      <c r="G185" s="567"/>
      <c r="H185" s="139"/>
      <c r="I185" s="116"/>
      <c r="J185" s="139"/>
      <c r="K185" s="116"/>
      <c r="L185" s="115"/>
      <c r="M185" s="116"/>
      <c r="N185" s="115"/>
      <c r="O185" s="116"/>
      <c r="P185" s="115"/>
      <c r="Q185" s="116"/>
      <c r="R185" s="115"/>
      <c r="S185" s="701"/>
      <c r="T185" s="139"/>
      <c r="U185" s="116"/>
      <c r="V185" s="139"/>
      <c r="W185" s="116"/>
      <c r="X185" s="139"/>
      <c r="Y185" s="116"/>
      <c r="Z185" s="139"/>
      <c r="AA185" s="143"/>
      <c r="AB185" s="139"/>
      <c r="AC185" s="143"/>
      <c r="AD185" s="139"/>
      <c r="AE185" s="143"/>
      <c r="AF185" s="139"/>
      <c r="AG185" s="143"/>
      <c r="AH185" s="139"/>
      <c r="AI185" s="143"/>
      <c r="AJ185" s="139"/>
      <c r="AK185" s="143"/>
      <c r="AL185" s="591">
        <f t="shared" ref="AL185:AL214" si="11">AL184+1</f>
        <v>67</v>
      </c>
    </row>
    <row r="186" spans="1:38" s="50" customFormat="1" ht="20.25" hidden="1" customHeight="1" x14ac:dyDescent="0.35">
      <c r="A186" s="349">
        <v>25</v>
      </c>
      <c r="B186" s="354" t="s">
        <v>236</v>
      </c>
      <c r="C186" s="52">
        <v>2009</v>
      </c>
      <c r="D186" s="379" t="s">
        <v>23</v>
      </c>
      <c r="E186" s="26">
        <f t="shared" ref="E186:E215" si="12">G186+I186+K186+M186+O186+Q186+S186+U186+W186+Y186+AA186+AC186+AE186+AG186+AI186+AK186</f>
        <v>0</v>
      </c>
      <c r="F186" s="115"/>
      <c r="G186" s="567"/>
      <c r="H186" s="139"/>
      <c r="I186" s="116"/>
      <c r="J186" s="115"/>
      <c r="K186" s="116"/>
      <c r="L186" s="115"/>
      <c r="M186" s="116"/>
      <c r="N186" s="115"/>
      <c r="O186" s="116"/>
      <c r="P186" s="115"/>
      <c r="Q186" s="116"/>
      <c r="R186" s="115"/>
      <c r="S186" s="701"/>
      <c r="T186" s="115"/>
      <c r="U186" s="116"/>
      <c r="V186" s="115"/>
      <c r="W186" s="116"/>
      <c r="X186" s="139"/>
      <c r="Y186" s="143"/>
      <c r="Z186" s="139"/>
      <c r="AA186" s="143"/>
      <c r="AB186" s="139"/>
      <c r="AC186" s="143"/>
      <c r="AD186" s="139"/>
      <c r="AE186" s="143"/>
      <c r="AF186" s="139"/>
      <c r="AG186" s="143"/>
      <c r="AH186" s="139"/>
      <c r="AI186" s="143"/>
      <c r="AJ186" s="139"/>
      <c r="AK186" s="143"/>
      <c r="AL186" s="591">
        <f t="shared" si="11"/>
        <v>68</v>
      </c>
    </row>
    <row r="187" spans="1:38" s="50" customFormat="1" ht="20.25" hidden="1" customHeight="1" x14ac:dyDescent="0.35">
      <c r="A187" s="349">
        <v>25</v>
      </c>
      <c r="B187" s="328" t="s">
        <v>431</v>
      </c>
      <c r="C187" s="62">
        <v>2007</v>
      </c>
      <c r="D187" s="329" t="s">
        <v>68</v>
      </c>
      <c r="E187" s="26">
        <f t="shared" si="12"/>
        <v>0</v>
      </c>
      <c r="F187" s="139"/>
      <c r="G187" s="567"/>
      <c r="H187" s="115"/>
      <c r="I187" s="116"/>
      <c r="J187" s="115"/>
      <c r="K187" s="116"/>
      <c r="L187" s="115"/>
      <c r="M187" s="116"/>
      <c r="N187" s="115"/>
      <c r="O187" s="116"/>
      <c r="P187" s="115"/>
      <c r="Q187" s="116"/>
      <c r="R187" s="139"/>
      <c r="S187" s="701"/>
      <c r="T187" s="139"/>
      <c r="U187" s="116"/>
      <c r="V187" s="139"/>
      <c r="W187" s="116"/>
      <c r="X187" s="139"/>
      <c r="Y187" s="143"/>
      <c r="Z187" s="139"/>
      <c r="AA187" s="143"/>
      <c r="AB187" s="139"/>
      <c r="AC187" s="143"/>
      <c r="AD187" s="139"/>
      <c r="AE187" s="143"/>
      <c r="AF187" s="139"/>
      <c r="AG187" s="143"/>
      <c r="AH187" s="139"/>
      <c r="AI187" s="143"/>
      <c r="AJ187" s="139"/>
      <c r="AK187" s="143"/>
      <c r="AL187" s="591">
        <f t="shared" si="11"/>
        <v>69</v>
      </c>
    </row>
    <row r="188" spans="1:38" s="50" customFormat="1" ht="20.25" hidden="1" customHeight="1" x14ac:dyDescent="0.35">
      <c r="A188" s="349">
        <v>25</v>
      </c>
      <c r="B188" s="383" t="s">
        <v>435</v>
      </c>
      <c r="C188" s="77">
        <v>2009</v>
      </c>
      <c r="D188" s="384" t="s">
        <v>68</v>
      </c>
      <c r="E188" s="26">
        <f t="shared" si="12"/>
        <v>0</v>
      </c>
      <c r="F188" s="139"/>
      <c r="G188" s="567"/>
      <c r="H188" s="115"/>
      <c r="I188" s="116"/>
      <c r="J188" s="115"/>
      <c r="K188" s="116"/>
      <c r="L188" s="115"/>
      <c r="M188" s="116"/>
      <c r="N188" s="115"/>
      <c r="O188" s="116"/>
      <c r="P188" s="139"/>
      <c r="Q188" s="116"/>
      <c r="R188" s="139"/>
      <c r="S188" s="701"/>
      <c r="T188" s="139"/>
      <c r="U188" s="143"/>
      <c r="V188" s="139"/>
      <c r="W188" s="143"/>
      <c r="X188" s="139"/>
      <c r="Y188" s="143"/>
      <c r="Z188" s="139"/>
      <c r="AA188" s="143"/>
      <c r="AB188" s="139"/>
      <c r="AC188" s="143"/>
      <c r="AD188" s="139"/>
      <c r="AE188" s="143"/>
      <c r="AF188" s="139"/>
      <c r="AG188" s="143"/>
      <c r="AH188" s="139"/>
      <c r="AI188" s="143"/>
      <c r="AJ188" s="139"/>
      <c r="AK188" s="143"/>
      <c r="AL188" s="591">
        <f t="shared" si="11"/>
        <v>70</v>
      </c>
    </row>
    <row r="189" spans="1:38" s="50" customFormat="1" ht="20.25" hidden="1" customHeight="1" x14ac:dyDescent="0.35">
      <c r="A189" s="349">
        <v>25</v>
      </c>
      <c r="B189" s="328" t="s">
        <v>434</v>
      </c>
      <c r="C189" s="62">
        <v>2007</v>
      </c>
      <c r="D189" s="329" t="s">
        <v>68</v>
      </c>
      <c r="E189" s="26">
        <f t="shared" si="12"/>
        <v>0</v>
      </c>
      <c r="F189" s="139"/>
      <c r="G189" s="567"/>
      <c r="H189" s="115"/>
      <c r="I189" s="116"/>
      <c r="J189" s="115"/>
      <c r="K189" s="116"/>
      <c r="L189" s="139"/>
      <c r="M189" s="116"/>
      <c r="N189" s="115"/>
      <c r="O189" s="116"/>
      <c r="P189" s="139"/>
      <c r="Q189" s="116"/>
      <c r="R189" s="115"/>
      <c r="S189" s="701"/>
      <c r="T189" s="139"/>
      <c r="U189" s="143"/>
      <c r="V189" s="139"/>
      <c r="W189" s="143"/>
      <c r="X189" s="139"/>
      <c r="Y189" s="143"/>
      <c r="Z189" s="139"/>
      <c r="AA189" s="143"/>
      <c r="AB189" s="139"/>
      <c r="AC189" s="143"/>
      <c r="AD189" s="139"/>
      <c r="AE189" s="143"/>
      <c r="AF189" s="139"/>
      <c r="AG189" s="143"/>
      <c r="AH189" s="139"/>
      <c r="AI189" s="143"/>
      <c r="AJ189" s="139"/>
      <c r="AK189" s="143"/>
      <c r="AL189" s="591">
        <f t="shared" si="11"/>
        <v>71</v>
      </c>
    </row>
    <row r="190" spans="1:38" s="50" customFormat="1" ht="20.25" hidden="1" customHeight="1" x14ac:dyDescent="0.35">
      <c r="A190" s="349">
        <v>25</v>
      </c>
      <c r="B190" s="385" t="s">
        <v>332</v>
      </c>
      <c r="C190" s="77">
        <v>2008</v>
      </c>
      <c r="D190" s="386" t="s">
        <v>38</v>
      </c>
      <c r="E190" s="26">
        <f t="shared" si="12"/>
        <v>0</v>
      </c>
      <c r="F190" s="139"/>
      <c r="G190" s="567"/>
      <c r="H190" s="115"/>
      <c r="I190" s="116"/>
      <c r="J190" s="115"/>
      <c r="K190" s="116"/>
      <c r="L190" s="139"/>
      <c r="M190" s="116"/>
      <c r="N190" s="139"/>
      <c r="O190" s="116"/>
      <c r="P190" s="115"/>
      <c r="Q190" s="116"/>
      <c r="R190" s="139"/>
      <c r="S190" s="701"/>
      <c r="T190" s="139"/>
      <c r="U190" s="143"/>
      <c r="V190" s="139"/>
      <c r="W190" s="143"/>
      <c r="X190" s="139"/>
      <c r="Y190" s="143"/>
      <c r="Z190" s="139"/>
      <c r="AA190" s="143"/>
      <c r="AB190" s="139"/>
      <c r="AC190" s="143"/>
      <c r="AD190" s="139"/>
      <c r="AE190" s="143"/>
      <c r="AF190" s="139"/>
      <c r="AG190" s="143"/>
      <c r="AH190" s="139"/>
      <c r="AI190" s="143"/>
      <c r="AJ190" s="139"/>
      <c r="AK190" s="143"/>
      <c r="AL190" s="591">
        <f t="shared" si="11"/>
        <v>72</v>
      </c>
    </row>
    <row r="191" spans="1:38" s="50" customFormat="1" ht="20.25" hidden="1" customHeight="1" x14ac:dyDescent="0.35">
      <c r="A191" s="349">
        <v>25</v>
      </c>
      <c r="B191" s="328" t="s">
        <v>433</v>
      </c>
      <c r="C191" s="62">
        <v>2007</v>
      </c>
      <c r="D191" s="329" t="s">
        <v>68</v>
      </c>
      <c r="E191" s="26">
        <f t="shared" si="12"/>
        <v>0</v>
      </c>
      <c r="F191" s="139"/>
      <c r="G191" s="567"/>
      <c r="H191" s="115"/>
      <c r="I191" s="116"/>
      <c r="J191" s="115"/>
      <c r="K191" s="116"/>
      <c r="L191" s="115"/>
      <c r="M191" s="116"/>
      <c r="N191" s="139"/>
      <c r="O191" s="116"/>
      <c r="P191" s="139"/>
      <c r="Q191" s="116"/>
      <c r="R191" s="139"/>
      <c r="S191" s="700"/>
      <c r="T191" s="139"/>
      <c r="U191" s="143"/>
      <c r="V191" s="139"/>
      <c r="W191" s="143"/>
      <c r="X191" s="139"/>
      <c r="Y191" s="143"/>
      <c r="Z191" s="139"/>
      <c r="AA191" s="143"/>
      <c r="AB191" s="139"/>
      <c r="AC191" s="143"/>
      <c r="AD191" s="139"/>
      <c r="AE191" s="143"/>
      <c r="AF191" s="139"/>
      <c r="AG191" s="143"/>
      <c r="AH191" s="139"/>
      <c r="AI191" s="143"/>
      <c r="AJ191" s="139"/>
      <c r="AK191" s="143"/>
      <c r="AL191" s="591">
        <f t="shared" si="11"/>
        <v>73</v>
      </c>
    </row>
    <row r="192" spans="1:38" s="50" customFormat="1" ht="20.25" hidden="1" customHeight="1" x14ac:dyDescent="0.35">
      <c r="A192" s="349">
        <v>25</v>
      </c>
      <c r="B192" s="387" t="s">
        <v>223</v>
      </c>
      <c r="C192" s="77">
        <v>2009</v>
      </c>
      <c r="D192" s="388" t="s">
        <v>29</v>
      </c>
      <c r="E192" s="26">
        <f t="shared" si="12"/>
        <v>0</v>
      </c>
      <c r="F192" s="139"/>
      <c r="G192" s="567"/>
      <c r="H192" s="139"/>
      <c r="I192" s="116"/>
      <c r="J192" s="139"/>
      <c r="K192" s="116"/>
      <c r="L192" s="139"/>
      <c r="M192" s="116"/>
      <c r="N192" s="115"/>
      <c r="O192" s="116"/>
      <c r="P192" s="139"/>
      <c r="Q192" s="143"/>
      <c r="R192" s="139"/>
      <c r="S192" s="700"/>
      <c r="T192" s="139"/>
      <c r="U192" s="143"/>
      <c r="V192" s="139"/>
      <c r="W192" s="143"/>
      <c r="X192" s="139"/>
      <c r="Y192" s="143"/>
      <c r="Z192" s="139"/>
      <c r="AA192" s="143"/>
      <c r="AB192" s="139"/>
      <c r="AC192" s="143"/>
      <c r="AD192" s="139"/>
      <c r="AE192" s="143"/>
      <c r="AF192" s="139"/>
      <c r="AG192" s="143"/>
      <c r="AH192" s="139"/>
      <c r="AI192" s="143"/>
      <c r="AJ192" s="139"/>
      <c r="AK192" s="143"/>
      <c r="AL192" s="591">
        <f t="shared" si="11"/>
        <v>74</v>
      </c>
    </row>
    <row r="193" spans="1:38" s="50" customFormat="1" ht="20.25" hidden="1" customHeight="1" x14ac:dyDescent="0.35">
      <c r="A193" s="349">
        <v>25</v>
      </c>
      <c r="B193" s="389" t="s">
        <v>303</v>
      </c>
      <c r="C193" s="77">
        <v>2008</v>
      </c>
      <c r="D193" s="390" t="s">
        <v>12</v>
      </c>
      <c r="E193" s="26">
        <f t="shared" si="12"/>
        <v>0</v>
      </c>
      <c r="F193" s="139"/>
      <c r="G193" s="567"/>
      <c r="H193" s="139"/>
      <c r="I193" s="116"/>
      <c r="J193" s="139"/>
      <c r="K193" s="116"/>
      <c r="L193" s="139"/>
      <c r="M193" s="143"/>
      <c r="N193" s="139"/>
      <c r="O193" s="116"/>
      <c r="P193" s="139"/>
      <c r="Q193" s="143"/>
      <c r="R193" s="139"/>
      <c r="S193" s="700"/>
      <c r="T193" s="139"/>
      <c r="U193" s="143"/>
      <c r="V193" s="139"/>
      <c r="W193" s="143"/>
      <c r="X193" s="139"/>
      <c r="Y193" s="143"/>
      <c r="Z193" s="139"/>
      <c r="AA193" s="143"/>
      <c r="AB193" s="139"/>
      <c r="AC193" s="143"/>
      <c r="AD193" s="139"/>
      <c r="AE193" s="143"/>
      <c r="AF193" s="139"/>
      <c r="AG193" s="143"/>
      <c r="AH193" s="139"/>
      <c r="AI193" s="143"/>
      <c r="AJ193" s="139"/>
      <c r="AK193" s="143"/>
      <c r="AL193" s="591">
        <f t="shared" si="11"/>
        <v>75</v>
      </c>
    </row>
    <row r="194" spans="1:38" s="50" customFormat="1" ht="20.25" hidden="1" customHeight="1" x14ac:dyDescent="0.35">
      <c r="A194" s="349">
        <v>25</v>
      </c>
      <c r="B194" s="385" t="s">
        <v>333</v>
      </c>
      <c r="C194" s="77">
        <v>2008</v>
      </c>
      <c r="D194" s="386" t="s">
        <v>7</v>
      </c>
      <c r="E194" s="26">
        <f t="shared" si="12"/>
        <v>0</v>
      </c>
      <c r="F194" s="139"/>
      <c r="G194" s="567"/>
      <c r="H194" s="115"/>
      <c r="I194" s="116"/>
      <c r="J194" s="115"/>
      <c r="K194" s="116"/>
      <c r="L194" s="139"/>
      <c r="M194" s="143"/>
      <c r="N194" s="139"/>
      <c r="O194" s="143"/>
      <c r="P194" s="139"/>
      <c r="Q194" s="143"/>
      <c r="R194" s="139"/>
      <c r="S194" s="700"/>
      <c r="T194" s="139"/>
      <c r="U194" s="143"/>
      <c r="V194" s="139"/>
      <c r="W194" s="143"/>
      <c r="X194" s="139"/>
      <c r="Y194" s="143"/>
      <c r="Z194" s="139"/>
      <c r="AA194" s="143"/>
      <c r="AB194" s="139"/>
      <c r="AC194" s="143"/>
      <c r="AD194" s="139"/>
      <c r="AE194" s="143"/>
      <c r="AF194" s="139"/>
      <c r="AG194" s="143"/>
      <c r="AH194" s="139"/>
      <c r="AI194" s="143"/>
      <c r="AJ194" s="139"/>
      <c r="AK194" s="143"/>
      <c r="AL194" s="591">
        <f t="shared" si="11"/>
        <v>76</v>
      </c>
    </row>
    <row r="195" spans="1:38" s="50" customFormat="1" ht="20.25" hidden="1" customHeight="1" x14ac:dyDescent="0.35">
      <c r="A195" s="349">
        <v>25</v>
      </c>
      <c r="B195" s="369" t="s">
        <v>211</v>
      </c>
      <c r="C195" s="77">
        <v>2009</v>
      </c>
      <c r="D195" s="370" t="s">
        <v>44</v>
      </c>
      <c r="E195" s="26">
        <f t="shared" si="12"/>
        <v>0</v>
      </c>
      <c r="F195" s="139"/>
      <c r="G195" s="567"/>
      <c r="H195" s="139"/>
      <c r="I195" s="116"/>
      <c r="J195" s="139"/>
      <c r="K195" s="116"/>
      <c r="L195" s="139"/>
      <c r="M195" s="143"/>
      <c r="N195" s="139"/>
      <c r="O195" s="143"/>
      <c r="P195" s="139"/>
      <c r="Q195" s="143"/>
      <c r="R195" s="139"/>
      <c r="S195" s="700"/>
      <c r="T195" s="139"/>
      <c r="U195" s="143"/>
      <c r="V195" s="139"/>
      <c r="W195" s="143"/>
      <c r="X195" s="139"/>
      <c r="Y195" s="143"/>
      <c r="Z195" s="139"/>
      <c r="AA195" s="143"/>
      <c r="AB195" s="139"/>
      <c r="AC195" s="143"/>
      <c r="AD195" s="139"/>
      <c r="AE195" s="143"/>
      <c r="AF195" s="139"/>
      <c r="AG195" s="143"/>
      <c r="AH195" s="139"/>
      <c r="AI195" s="143"/>
      <c r="AJ195" s="139"/>
      <c r="AK195" s="143"/>
      <c r="AL195" s="591">
        <f t="shared" si="11"/>
        <v>77</v>
      </c>
    </row>
    <row r="196" spans="1:38" s="50" customFormat="1" ht="20.25" hidden="1" customHeight="1" x14ac:dyDescent="0.35">
      <c r="A196" s="349">
        <v>25</v>
      </c>
      <c r="B196" s="367" t="s">
        <v>57</v>
      </c>
      <c r="C196" s="77">
        <v>2008</v>
      </c>
      <c r="D196" s="368" t="s">
        <v>58</v>
      </c>
      <c r="E196" s="26">
        <f t="shared" si="12"/>
        <v>0</v>
      </c>
      <c r="F196" s="139"/>
      <c r="G196" s="567"/>
      <c r="H196" s="139"/>
      <c r="I196" s="143"/>
      <c r="J196" s="139"/>
      <c r="K196" s="143"/>
      <c r="L196" s="139"/>
      <c r="M196" s="143"/>
      <c r="N196" s="139"/>
      <c r="O196" s="143"/>
      <c r="P196" s="139"/>
      <c r="Q196" s="143"/>
      <c r="R196" s="139"/>
      <c r="S196" s="700"/>
      <c r="T196" s="139"/>
      <c r="U196" s="143"/>
      <c r="V196" s="139"/>
      <c r="W196" s="143"/>
      <c r="X196" s="139"/>
      <c r="Y196" s="143"/>
      <c r="Z196" s="139"/>
      <c r="AA196" s="143"/>
      <c r="AB196" s="139"/>
      <c r="AC196" s="143"/>
      <c r="AD196" s="139"/>
      <c r="AE196" s="143"/>
      <c r="AF196" s="139"/>
      <c r="AG196" s="143"/>
      <c r="AH196" s="139"/>
      <c r="AI196" s="143"/>
      <c r="AJ196" s="139"/>
      <c r="AK196" s="143"/>
      <c r="AL196" s="591">
        <f t="shared" si="11"/>
        <v>78</v>
      </c>
    </row>
    <row r="197" spans="1:38" s="50" customFormat="1" ht="20.25" hidden="1" customHeight="1" x14ac:dyDescent="0.35">
      <c r="A197" s="349">
        <v>25</v>
      </c>
      <c r="B197" s="380" t="s">
        <v>245</v>
      </c>
      <c r="C197" s="77">
        <v>2009</v>
      </c>
      <c r="D197" s="388" t="s">
        <v>7</v>
      </c>
      <c r="E197" s="26">
        <f t="shared" si="12"/>
        <v>0</v>
      </c>
      <c r="F197" s="139"/>
      <c r="G197" s="567"/>
      <c r="H197" s="139"/>
      <c r="I197" s="143"/>
      <c r="J197" s="139"/>
      <c r="K197" s="143"/>
      <c r="L197" s="139"/>
      <c r="M197" s="143"/>
      <c r="N197" s="139"/>
      <c r="O197" s="143"/>
      <c r="P197" s="139"/>
      <c r="Q197" s="143"/>
      <c r="R197" s="139"/>
      <c r="S197" s="700"/>
      <c r="T197" s="139"/>
      <c r="U197" s="143"/>
      <c r="V197" s="139"/>
      <c r="W197" s="143"/>
      <c r="X197" s="139"/>
      <c r="Y197" s="143"/>
      <c r="Z197" s="139"/>
      <c r="AA197" s="143"/>
      <c r="AB197" s="139"/>
      <c r="AC197" s="143"/>
      <c r="AD197" s="139"/>
      <c r="AE197" s="143"/>
      <c r="AF197" s="139"/>
      <c r="AG197" s="143"/>
      <c r="AH197" s="139"/>
      <c r="AI197" s="143"/>
      <c r="AJ197" s="139"/>
      <c r="AK197" s="143"/>
      <c r="AL197" s="591">
        <f t="shared" si="11"/>
        <v>79</v>
      </c>
    </row>
    <row r="198" spans="1:38" s="50" customFormat="1" ht="20.25" hidden="1" customHeight="1" x14ac:dyDescent="0.35">
      <c r="A198" s="349">
        <v>25</v>
      </c>
      <c r="B198" s="394" t="s">
        <v>321</v>
      </c>
      <c r="C198" s="77">
        <v>2008</v>
      </c>
      <c r="D198" s="395" t="s">
        <v>132</v>
      </c>
      <c r="E198" s="26">
        <f t="shared" si="12"/>
        <v>0</v>
      </c>
      <c r="F198" s="115"/>
      <c r="G198" s="567"/>
      <c r="H198" s="139"/>
      <c r="I198" s="143"/>
      <c r="J198" s="139"/>
      <c r="K198" s="143"/>
      <c r="L198" s="139"/>
      <c r="M198" s="143"/>
      <c r="N198" s="139"/>
      <c r="O198" s="143"/>
      <c r="P198" s="139"/>
      <c r="Q198" s="143"/>
      <c r="R198" s="139"/>
      <c r="S198" s="700"/>
      <c r="T198" s="139"/>
      <c r="U198" s="143"/>
      <c r="V198" s="139"/>
      <c r="W198" s="143"/>
      <c r="X198" s="139"/>
      <c r="Y198" s="143"/>
      <c r="Z198" s="139"/>
      <c r="AA198" s="143"/>
      <c r="AB198" s="139"/>
      <c r="AC198" s="143"/>
      <c r="AD198" s="139"/>
      <c r="AE198" s="143"/>
      <c r="AF198" s="139"/>
      <c r="AG198" s="143"/>
      <c r="AH198" s="139"/>
      <c r="AI198" s="143"/>
      <c r="AJ198" s="139"/>
      <c r="AK198" s="143"/>
      <c r="AL198" s="591">
        <f t="shared" si="11"/>
        <v>80</v>
      </c>
    </row>
    <row r="199" spans="1:38" s="50" customFormat="1" ht="20.25" hidden="1" customHeight="1" x14ac:dyDescent="0.35">
      <c r="A199" s="349">
        <v>25</v>
      </c>
      <c r="B199" s="328" t="s">
        <v>420</v>
      </c>
      <c r="C199" s="62">
        <v>2007</v>
      </c>
      <c r="D199" s="329" t="s">
        <v>370</v>
      </c>
      <c r="E199" s="26">
        <f t="shared" si="12"/>
        <v>0</v>
      </c>
      <c r="F199" s="139"/>
      <c r="G199" s="567"/>
      <c r="H199" s="139"/>
      <c r="I199" s="143"/>
      <c r="J199" s="139"/>
      <c r="K199" s="143"/>
      <c r="L199" s="139"/>
      <c r="M199" s="143"/>
      <c r="N199" s="139"/>
      <c r="O199" s="143"/>
      <c r="P199" s="139"/>
      <c r="Q199" s="143"/>
      <c r="R199" s="139"/>
      <c r="S199" s="700"/>
      <c r="T199" s="139"/>
      <c r="U199" s="143"/>
      <c r="V199" s="139"/>
      <c r="W199" s="143"/>
      <c r="X199" s="139"/>
      <c r="Y199" s="143"/>
      <c r="Z199" s="139"/>
      <c r="AA199" s="143"/>
      <c r="AB199" s="139"/>
      <c r="AC199" s="143"/>
      <c r="AD199" s="139"/>
      <c r="AE199" s="143"/>
      <c r="AF199" s="139"/>
      <c r="AG199" s="143"/>
      <c r="AH199" s="139"/>
      <c r="AI199" s="143"/>
      <c r="AJ199" s="139"/>
      <c r="AK199" s="143"/>
      <c r="AL199" s="591">
        <f t="shared" si="11"/>
        <v>81</v>
      </c>
    </row>
    <row r="200" spans="1:38" s="50" customFormat="1" ht="20.25" hidden="1" customHeight="1" x14ac:dyDescent="0.35">
      <c r="A200" s="349">
        <v>25</v>
      </c>
      <c r="B200" s="385" t="s">
        <v>331</v>
      </c>
      <c r="C200" s="77">
        <v>2009</v>
      </c>
      <c r="D200" s="386" t="s">
        <v>38</v>
      </c>
      <c r="E200" s="26">
        <f t="shared" si="12"/>
        <v>0</v>
      </c>
      <c r="F200" s="139"/>
      <c r="G200" s="569"/>
      <c r="H200" s="139"/>
      <c r="I200" s="143"/>
      <c r="J200" s="139"/>
      <c r="K200" s="143"/>
      <c r="L200" s="139"/>
      <c r="M200" s="143"/>
      <c r="N200" s="139"/>
      <c r="O200" s="143"/>
      <c r="P200" s="139"/>
      <c r="Q200" s="143"/>
      <c r="R200" s="139"/>
      <c r="S200" s="700"/>
      <c r="T200" s="139"/>
      <c r="U200" s="143"/>
      <c r="V200" s="139"/>
      <c r="W200" s="143"/>
      <c r="X200" s="139"/>
      <c r="Y200" s="143"/>
      <c r="Z200" s="139"/>
      <c r="AA200" s="143"/>
      <c r="AB200" s="139"/>
      <c r="AC200" s="143"/>
      <c r="AD200" s="139"/>
      <c r="AE200" s="143"/>
      <c r="AF200" s="139"/>
      <c r="AG200" s="143"/>
      <c r="AH200" s="139"/>
      <c r="AI200" s="143"/>
      <c r="AJ200" s="139"/>
      <c r="AK200" s="143"/>
      <c r="AL200" s="591">
        <f t="shared" si="11"/>
        <v>82</v>
      </c>
    </row>
    <row r="201" spans="1:38" s="50" customFormat="1" ht="20.25" hidden="1" customHeight="1" x14ac:dyDescent="0.35">
      <c r="A201" s="349">
        <v>25</v>
      </c>
      <c r="B201" s="371" t="s">
        <v>193</v>
      </c>
      <c r="C201" s="77">
        <v>2008</v>
      </c>
      <c r="D201" s="373" t="s">
        <v>23</v>
      </c>
      <c r="E201" s="26">
        <f t="shared" si="12"/>
        <v>0</v>
      </c>
      <c r="F201" s="139"/>
      <c r="G201" s="569"/>
      <c r="H201" s="139"/>
      <c r="I201" s="143"/>
      <c r="J201" s="139"/>
      <c r="K201" s="143"/>
      <c r="L201" s="139"/>
      <c r="M201" s="143"/>
      <c r="N201" s="139"/>
      <c r="O201" s="143"/>
      <c r="P201" s="139"/>
      <c r="Q201" s="143"/>
      <c r="R201" s="139"/>
      <c r="S201" s="700"/>
      <c r="T201" s="139"/>
      <c r="U201" s="143"/>
      <c r="V201" s="139"/>
      <c r="W201" s="143"/>
      <c r="X201" s="139"/>
      <c r="Y201" s="143"/>
      <c r="Z201" s="139"/>
      <c r="AA201" s="143"/>
      <c r="AB201" s="139"/>
      <c r="AC201" s="143"/>
      <c r="AD201" s="139"/>
      <c r="AE201" s="143"/>
      <c r="AF201" s="139"/>
      <c r="AG201" s="143"/>
      <c r="AH201" s="139"/>
      <c r="AI201" s="143"/>
      <c r="AJ201" s="139"/>
      <c r="AK201" s="143"/>
      <c r="AL201" s="591">
        <f t="shared" si="11"/>
        <v>83</v>
      </c>
    </row>
    <row r="202" spans="1:38" s="50" customFormat="1" ht="20.25" hidden="1" customHeight="1" x14ac:dyDescent="0.35">
      <c r="A202" s="349"/>
      <c r="B202" s="367" t="s">
        <v>118</v>
      </c>
      <c r="C202" s="77">
        <v>2008</v>
      </c>
      <c r="D202" s="368" t="s">
        <v>25</v>
      </c>
      <c r="E202" s="26">
        <f t="shared" si="12"/>
        <v>0</v>
      </c>
      <c r="F202" s="139"/>
      <c r="G202" s="569"/>
      <c r="H202" s="139"/>
      <c r="I202" s="143"/>
      <c r="J202" s="139"/>
      <c r="K202" s="143"/>
      <c r="L202" s="139"/>
      <c r="M202" s="143"/>
      <c r="N202" s="139"/>
      <c r="O202" s="143"/>
      <c r="P202" s="139"/>
      <c r="Q202" s="143"/>
      <c r="R202" s="139"/>
      <c r="S202" s="700"/>
      <c r="T202" s="139"/>
      <c r="U202" s="143"/>
      <c r="V202" s="139">
        <v>82</v>
      </c>
      <c r="W202" s="116">
        <v>0</v>
      </c>
      <c r="X202" s="115"/>
      <c r="Y202" s="116"/>
      <c r="Z202" s="139"/>
      <c r="AA202" s="143"/>
      <c r="AB202" s="139"/>
      <c r="AC202" s="143"/>
      <c r="AD202" s="139"/>
      <c r="AE202" s="143"/>
      <c r="AF202" s="139"/>
      <c r="AG202" s="143"/>
      <c r="AH202" s="139"/>
      <c r="AI202" s="143"/>
      <c r="AJ202" s="139"/>
      <c r="AK202" s="143"/>
      <c r="AL202" s="591">
        <f t="shared" si="11"/>
        <v>84</v>
      </c>
    </row>
    <row r="203" spans="1:38" s="50" customFormat="1" ht="20.25" hidden="1" customHeight="1" x14ac:dyDescent="0.35">
      <c r="A203" s="349"/>
      <c r="B203" s="328" t="s">
        <v>355</v>
      </c>
      <c r="C203" s="62">
        <v>2007</v>
      </c>
      <c r="D203" s="329" t="s">
        <v>330</v>
      </c>
      <c r="E203" s="26">
        <f t="shared" si="12"/>
        <v>0</v>
      </c>
      <c r="F203" s="139"/>
      <c r="G203" s="569"/>
      <c r="H203" s="139"/>
      <c r="I203" s="143"/>
      <c r="J203" s="139"/>
      <c r="K203" s="143"/>
      <c r="L203" s="139"/>
      <c r="M203" s="143"/>
      <c r="N203" s="139"/>
      <c r="O203" s="143"/>
      <c r="P203" s="139"/>
      <c r="Q203" s="143"/>
      <c r="R203" s="139"/>
      <c r="S203" s="700"/>
      <c r="T203" s="139"/>
      <c r="U203" s="143"/>
      <c r="V203" s="139"/>
      <c r="W203" s="143"/>
      <c r="X203" s="139"/>
      <c r="Y203" s="143"/>
      <c r="Z203" s="139"/>
      <c r="AA203" s="143"/>
      <c r="AB203" s="139"/>
      <c r="AC203" s="143"/>
      <c r="AD203" s="139"/>
      <c r="AE203" s="143"/>
      <c r="AF203" s="139"/>
      <c r="AG203" s="143"/>
      <c r="AH203" s="139"/>
      <c r="AI203" s="143"/>
      <c r="AJ203" s="139"/>
      <c r="AK203" s="143"/>
      <c r="AL203" s="591">
        <f t="shared" si="11"/>
        <v>85</v>
      </c>
    </row>
    <row r="204" spans="1:38" s="50" customFormat="1" ht="20.25" hidden="1" customHeight="1" x14ac:dyDescent="0.35">
      <c r="A204" s="349"/>
      <c r="B204" s="371" t="s">
        <v>194</v>
      </c>
      <c r="C204" s="77">
        <v>2008</v>
      </c>
      <c r="D204" s="373" t="s">
        <v>181</v>
      </c>
      <c r="E204" s="26">
        <f t="shared" si="12"/>
        <v>0</v>
      </c>
      <c r="F204" s="139"/>
      <c r="G204" s="569"/>
      <c r="H204" s="139"/>
      <c r="I204" s="143"/>
      <c r="J204" s="139"/>
      <c r="K204" s="143"/>
      <c r="L204" s="139"/>
      <c r="M204" s="143"/>
      <c r="N204" s="139"/>
      <c r="O204" s="143"/>
      <c r="P204" s="139"/>
      <c r="Q204" s="143"/>
      <c r="R204" s="139"/>
      <c r="S204" s="700"/>
      <c r="T204" s="139"/>
      <c r="U204" s="143"/>
      <c r="V204" s="139"/>
      <c r="W204" s="143"/>
      <c r="X204" s="139"/>
      <c r="Y204" s="143"/>
      <c r="Z204" s="139"/>
      <c r="AA204" s="143"/>
      <c r="AB204" s="139"/>
      <c r="AC204" s="143"/>
      <c r="AD204" s="139"/>
      <c r="AE204" s="143"/>
      <c r="AF204" s="139"/>
      <c r="AG204" s="143"/>
      <c r="AH204" s="139"/>
      <c r="AI204" s="143"/>
      <c r="AJ204" s="139"/>
      <c r="AK204" s="143"/>
      <c r="AL204" s="591">
        <f t="shared" si="11"/>
        <v>86</v>
      </c>
    </row>
    <row r="205" spans="1:38" s="50" customFormat="1" ht="20.25" hidden="1" customHeight="1" x14ac:dyDescent="0.35">
      <c r="A205" s="349"/>
      <c r="B205" s="401" t="s">
        <v>299</v>
      </c>
      <c r="C205" s="77">
        <v>2009</v>
      </c>
      <c r="D205" s="402" t="s">
        <v>11</v>
      </c>
      <c r="E205" s="26">
        <f t="shared" si="12"/>
        <v>0</v>
      </c>
      <c r="F205" s="139"/>
      <c r="G205" s="569"/>
      <c r="H205" s="139"/>
      <c r="I205" s="143"/>
      <c r="J205" s="139"/>
      <c r="K205" s="143"/>
      <c r="L205" s="139"/>
      <c r="M205" s="143"/>
      <c r="N205" s="139"/>
      <c r="O205" s="143"/>
      <c r="P205" s="139"/>
      <c r="Q205" s="143"/>
      <c r="R205" s="139"/>
      <c r="S205" s="700"/>
      <c r="T205" s="139"/>
      <c r="U205" s="143"/>
      <c r="V205" s="139"/>
      <c r="W205" s="143"/>
      <c r="X205" s="139"/>
      <c r="Y205" s="143"/>
      <c r="Z205" s="139"/>
      <c r="AA205" s="143"/>
      <c r="AB205" s="139"/>
      <c r="AC205" s="143"/>
      <c r="AD205" s="139"/>
      <c r="AE205" s="143"/>
      <c r="AF205" s="139"/>
      <c r="AG205" s="143"/>
      <c r="AH205" s="139"/>
      <c r="AI205" s="143"/>
      <c r="AJ205" s="139"/>
      <c r="AK205" s="143"/>
      <c r="AL205" s="591">
        <f t="shared" si="11"/>
        <v>87</v>
      </c>
    </row>
    <row r="206" spans="1:38" s="50" customFormat="1" ht="20.25" hidden="1" customHeight="1" x14ac:dyDescent="0.35">
      <c r="A206" s="349"/>
      <c r="B206" s="358" t="s">
        <v>268</v>
      </c>
      <c r="C206" s="77">
        <v>2008</v>
      </c>
      <c r="D206" s="359" t="s">
        <v>68</v>
      </c>
      <c r="E206" s="26">
        <f t="shared" si="12"/>
        <v>0</v>
      </c>
      <c r="F206" s="139"/>
      <c r="G206" s="569"/>
      <c r="H206" s="139"/>
      <c r="I206" s="143"/>
      <c r="J206" s="139"/>
      <c r="K206" s="143"/>
      <c r="L206" s="139"/>
      <c r="M206" s="143"/>
      <c r="N206" s="139"/>
      <c r="O206" s="143"/>
      <c r="P206" s="139"/>
      <c r="Q206" s="143"/>
      <c r="R206" s="139"/>
      <c r="S206" s="700"/>
      <c r="T206" s="139"/>
      <c r="U206" s="143"/>
      <c r="V206" s="139"/>
      <c r="W206" s="143"/>
      <c r="X206" s="139"/>
      <c r="Y206" s="143"/>
      <c r="Z206" s="139"/>
      <c r="AA206" s="143"/>
      <c r="AB206" s="139"/>
      <c r="AC206" s="143"/>
      <c r="AD206" s="139"/>
      <c r="AE206" s="143"/>
      <c r="AF206" s="139"/>
      <c r="AG206" s="143"/>
      <c r="AH206" s="139"/>
      <c r="AI206" s="143"/>
      <c r="AJ206" s="139"/>
      <c r="AK206" s="143"/>
      <c r="AL206" s="591">
        <f t="shared" si="11"/>
        <v>88</v>
      </c>
    </row>
    <row r="207" spans="1:38" s="50" customFormat="1" ht="20.25" hidden="1" customHeight="1" x14ac:dyDescent="0.35">
      <c r="A207" s="350"/>
      <c r="B207" s="81" t="s">
        <v>52</v>
      </c>
      <c r="C207" s="52">
        <v>2007</v>
      </c>
      <c r="D207" s="75" t="s">
        <v>21</v>
      </c>
      <c r="E207" s="26">
        <f t="shared" si="12"/>
        <v>0</v>
      </c>
      <c r="F207" s="139"/>
      <c r="G207" s="569"/>
      <c r="H207" s="139"/>
      <c r="I207" s="143"/>
      <c r="J207" s="139"/>
      <c r="K207" s="143"/>
      <c r="L207" s="139"/>
      <c r="M207" s="143"/>
      <c r="N207" s="139"/>
      <c r="O207" s="143"/>
      <c r="P207" s="139"/>
      <c r="Q207" s="143"/>
      <c r="R207" s="139"/>
      <c r="S207" s="700"/>
      <c r="T207" s="139"/>
      <c r="U207" s="143"/>
      <c r="V207" s="139"/>
      <c r="W207" s="143"/>
      <c r="X207" s="139"/>
      <c r="Y207" s="143"/>
      <c r="Z207" s="139"/>
      <c r="AA207" s="143"/>
      <c r="AB207" s="139"/>
      <c r="AC207" s="143"/>
      <c r="AD207" s="139"/>
      <c r="AE207" s="143"/>
      <c r="AF207" s="139"/>
      <c r="AG207" s="143"/>
      <c r="AH207" s="139"/>
      <c r="AI207" s="143"/>
      <c r="AJ207" s="139"/>
      <c r="AK207" s="143"/>
      <c r="AL207" s="591">
        <f t="shared" si="11"/>
        <v>89</v>
      </c>
    </row>
    <row r="208" spans="1:38" s="50" customFormat="1" ht="20.25" hidden="1" customHeight="1" x14ac:dyDescent="0.35">
      <c r="A208" s="350"/>
      <c r="B208" s="188" t="s">
        <v>302</v>
      </c>
      <c r="C208" s="77">
        <v>2008</v>
      </c>
      <c r="D208" s="187" t="s">
        <v>12</v>
      </c>
      <c r="E208" s="26">
        <f t="shared" si="12"/>
        <v>0</v>
      </c>
      <c r="F208" s="139"/>
      <c r="G208" s="569"/>
      <c r="H208" s="139"/>
      <c r="I208" s="143"/>
      <c r="J208" s="139"/>
      <c r="K208" s="143"/>
      <c r="L208" s="139"/>
      <c r="M208" s="143"/>
      <c r="N208" s="139"/>
      <c r="O208" s="143"/>
      <c r="P208" s="139"/>
      <c r="Q208" s="143"/>
      <c r="R208" s="139"/>
      <c r="S208" s="700"/>
      <c r="T208" s="139"/>
      <c r="U208" s="143"/>
      <c r="V208" s="139"/>
      <c r="W208" s="143"/>
      <c r="X208" s="139"/>
      <c r="Y208" s="143"/>
      <c r="Z208" s="139"/>
      <c r="AA208" s="143"/>
      <c r="AB208" s="139"/>
      <c r="AC208" s="143"/>
      <c r="AD208" s="139"/>
      <c r="AE208" s="143"/>
      <c r="AF208" s="139"/>
      <c r="AG208" s="143"/>
      <c r="AH208" s="139"/>
      <c r="AI208" s="143"/>
      <c r="AJ208" s="139"/>
      <c r="AK208" s="143"/>
      <c r="AL208" s="591">
        <f t="shared" si="11"/>
        <v>90</v>
      </c>
    </row>
    <row r="209" spans="1:40" s="50" customFormat="1" ht="20.25" hidden="1" customHeight="1" x14ac:dyDescent="0.35">
      <c r="A209" s="350"/>
      <c r="B209" s="406" t="s">
        <v>214</v>
      </c>
      <c r="C209" s="52">
        <v>2008</v>
      </c>
      <c r="D209" s="407" t="s">
        <v>27</v>
      </c>
      <c r="E209" s="26">
        <f t="shared" si="12"/>
        <v>0</v>
      </c>
      <c r="F209" s="139"/>
      <c r="G209" s="569"/>
      <c r="H209" s="139"/>
      <c r="I209" s="143"/>
      <c r="J209" s="139"/>
      <c r="K209" s="143"/>
      <c r="L209" s="139"/>
      <c r="M209" s="143"/>
      <c r="N209" s="139"/>
      <c r="O209" s="143"/>
      <c r="P209" s="139"/>
      <c r="Q209" s="143"/>
      <c r="R209" s="139"/>
      <c r="S209" s="700"/>
      <c r="T209" s="139"/>
      <c r="U209" s="143"/>
      <c r="V209" s="139"/>
      <c r="W209" s="143"/>
      <c r="X209" s="139"/>
      <c r="Y209" s="143"/>
      <c r="Z209" s="139"/>
      <c r="AA209" s="143"/>
      <c r="AB209" s="139"/>
      <c r="AC209" s="143"/>
      <c r="AD209" s="139"/>
      <c r="AE209" s="143"/>
      <c r="AF209" s="139"/>
      <c r="AG209" s="143"/>
      <c r="AH209" s="139"/>
      <c r="AI209" s="143"/>
      <c r="AJ209" s="139"/>
      <c r="AK209" s="143"/>
      <c r="AL209" s="591">
        <f t="shared" si="11"/>
        <v>91</v>
      </c>
    </row>
    <row r="210" spans="1:40" s="50" customFormat="1" ht="20.25" hidden="1" customHeight="1" x14ac:dyDescent="0.35">
      <c r="A210" s="350"/>
      <c r="B210" s="328" t="s">
        <v>356</v>
      </c>
      <c r="C210" s="62">
        <v>2007</v>
      </c>
      <c r="D210" s="329" t="s">
        <v>330</v>
      </c>
      <c r="E210" s="26">
        <f t="shared" si="12"/>
        <v>0</v>
      </c>
      <c r="F210" s="139"/>
      <c r="G210" s="569"/>
      <c r="H210" s="139"/>
      <c r="I210" s="143"/>
      <c r="J210" s="139"/>
      <c r="K210" s="143"/>
      <c r="L210" s="139"/>
      <c r="M210" s="143"/>
      <c r="N210" s="139"/>
      <c r="O210" s="143"/>
      <c r="P210" s="139"/>
      <c r="Q210" s="143"/>
      <c r="R210" s="139"/>
      <c r="S210" s="700"/>
      <c r="T210" s="139"/>
      <c r="U210" s="143"/>
      <c r="V210" s="139"/>
      <c r="W210" s="143"/>
      <c r="X210" s="139"/>
      <c r="Y210" s="143"/>
      <c r="Z210" s="139"/>
      <c r="AA210" s="143"/>
      <c r="AB210" s="139"/>
      <c r="AC210" s="143"/>
      <c r="AD210" s="139"/>
      <c r="AE210" s="143"/>
      <c r="AF210" s="139"/>
      <c r="AG210" s="143"/>
      <c r="AH210" s="139"/>
      <c r="AI210" s="143"/>
      <c r="AJ210" s="139"/>
      <c r="AK210" s="143"/>
      <c r="AL210" s="591">
        <f t="shared" si="11"/>
        <v>92</v>
      </c>
    </row>
    <row r="211" spans="1:40" s="50" customFormat="1" ht="20.25" hidden="1" customHeight="1" x14ac:dyDescent="0.35">
      <c r="A211" s="350"/>
      <c r="B211" s="205" t="s">
        <v>354</v>
      </c>
      <c r="C211" s="62">
        <v>2007</v>
      </c>
      <c r="D211" s="145" t="s">
        <v>23</v>
      </c>
      <c r="E211" s="26">
        <f t="shared" si="12"/>
        <v>0</v>
      </c>
      <c r="F211" s="139"/>
      <c r="G211" s="569"/>
      <c r="H211" s="139"/>
      <c r="I211" s="143"/>
      <c r="J211" s="139"/>
      <c r="K211" s="143"/>
      <c r="L211" s="139"/>
      <c r="M211" s="143"/>
      <c r="N211" s="139"/>
      <c r="O211" s="143"/>
      <c r="P211" s="139"/>
      <c r="Q211" s="143"/>
      <c r="R211" s="139"/>
      <c r="S211" s="700"/>
      <c r="T211" s="139"/>
      <c r="U211" s="143"/>
      <c r="V211" s="139"/>
      <c r="W211" s="143"/>
      <c r="X211" s="139"/>
      <c r="Y211" s="143"/>
      <c r="Z211" s="139"/>
      <c r="AA211" s="143"/>
      <c r="AB211" s="139"/>
      <c r="AC211" s="143"/>
      <c r="AD211" s="139"/>
      <c r="AE211" s="143"/>
      <c r="AF211" s="139"/>
      <c r="AG211" s="143"/>
      <c r="AH211" s="139"/>
      <c r="AI211" s="143"/>
      <c r="AJ211" s="139"/>
      <c r="AK211" s="143"/>
      <c r="AL211" s="591">
        <f t="shared" si="11"/>
        <v>93</v>
      </c>
    </row>
    <row r="212" spans="1:40" s="50" customFormat="1" ht="20.25" hidden="1" customHeight="1" x14ac:dyDescent="0.35">
      <c r="A212" s="350"/>
      <c r="B212" s="148" t="s">
        <v>432</v>
      </c>
      <c r="C212" s="62">
        <v>2008</v>
      </c>
      <c r="D212" s="145" t="s">
        <v>68</v>
      </c>
      <c r="E212" s="26">
        <f t="shared" si="12"/>
        <v>0</v>
      </c>
      <c r="F212" s="139"/>
      <c r="G212" s="569"/>
      <c r="H212" s="139"/>
      <c r="I212" s="143"/>
      <c r="J212" s="139"/>
      <c r="K212" s="143"/>
      <c r="L212" s="139"/>
      <c r="M212" s="143"/>
      <c r="N212" s="139"/>
      <c r="O212" s="143"/>
      <c r="P212" s="139"/>
      <c r="Q212" s="143"/>
      <c r="R212" s="139"/>
      <c r="S212" s="700"/>
      <c r="T212" s="139"/>
      <c r="U212" s="143"/>
      <c r="V212" s="139"/>
      <c r="W212" s="143"/>
      <c r="X212" s="139"/>
      <c r="Y212" s="143"/>
      <c r="Z212" s="139"/>
      <c r="AA212" s="143"/>
      <c r="AB212" s="139"/>
      <c r="AC212" s="143"/>
      <c r="AD212" s="139"/>
      <c r="AE212" s="143"/>
      <c r="AF212" s="139"/>
      <c r="AG212" s="143"/>
      <c r="AH212" s="139"/>
      <c r="AI212" s="143"/>
      <c r="AJ212" s="139"/>
      <c r="AK212" s="143"/>
      <c r="AL212" s="591">
        <f t="shared" si="11"/>
        <v>94</v>
      </c>
    </row>
    <row r="213" spans="1:40" s="50" customFormat="1" ht="20.25" hidden="1" customHeight="1" x14ac:dyDescent="0.35">
      <c r="A213" s="350"/>
      <c r="B213" s="247" t="s">
        <v>397</v>
      </c>
      <c r="C213" s="62">
        <v>2008</v>
      </c>
      <c r="D213" s="145" t="s">
        <v>33</v>
      </c>
      <c r="E213" s="26">
        <f t="shared" si="12"/>
        <v>0</v>
      </c>
      <c r="F213" s="139"/>
      <c r="G213" s="569"/>
      <c r="H213" s="139"/>
      <c r="I213" s="143"/>
      <c r="J213" s="139"/>
      <c r="K213" s="143"/>
      <c r="L213" s="139"/>
      <c r="M213" s="143"/>
      <c r="N213" s="139"/>
      <c r="O213" s="143"/>
      <c r="P213" s="139"/>
      <c r="Q213" s="143"/>
      <c r="R213" s="139"/>
      <c r="S213" s="700"/>
      <c r="T213" s="139"/>
      <c r="U213" s="143"/>
      <c r="V213" s="139"/>
      <c r="W213" s="143"/>
      <c r="X213" s="139"/>
      <c r="Y213" s="143"/>
      <c r="Z213" s="139"/>
      <c r="AA213" s="143"/>
      <c r="AB213" s="139"/>
      <c r="AC213" s="143"/>
      <c r="AD213" s="139"/>
      <c r="AE213" s="143"/>
      <c r="AF213" s="139"/>
      <c r="AG213" s="143"/>
      <c r="AH213" s="139"/>
      <c r="AI213" s="143"/>
      <c r="AJ213" s="139"/>
      <c r="AK213" s="143"/>
      <c r="AL213" s="591">
        <f t="shared" si="11"/>
        <v>95</v>
      </c>
    </row>
    <row r="214" spans="1:40" s="50" customFormat="1" ht="20.25" hidden="1" customHeight="1" x14ac:dyDescent="0.35">
      <c r="A214" s="350"/>
      <c r="B214" s="181" t="s">
        <v>282</v>
      </c>
      <c r="C214" s="77">
        <v>2009</v>
      </c>
      <c r="D214" s="182" t="s">
        <v>138</v>
      </c>
      <c r="E214" s="26">
        <f t="shared" si="12"/>
        <v>0</v>
      </c>
      <c r="F214" s="139"/>
      <c r="G214" s="569"/>
      <c r="H214" s="139"/>
      <c r="I214" s="143"/>
      <c r="J214" s="139"/>
      <c r="K214" s="143"/>
      <c r="L214" s="139"/>
      <c r="M214" s="143"/>
      <c r="N214" s="139"/>
      <c r="O214" s="143"/>
      <c r="P214" s="139"/>
      <c r="Q214" s="143"/>
      <c r="R214" s="139"/>
      <c r="S214" s="700"/>
      <c r="T214" s="139"/>
      <c r="U214" s="143"/>
      <c r="V214" s="139"/>
      <c r="W214" s="143"/>
      <c r="X214" s="139"/>
      <c r="Y214" s="143"/>
      <c r="Z214" s="139"/>
      <c r="AA214" s="143"/>
      <c r="AB214" s="139"/>
      <c r="AC214" s="143"/>
      <c r="AD214" s="139"/>
      <c r="AE214" s="143"/>
      <c r="AF214" s="139"/>
      <c r="AG214" s="143"/>
      <c r="AH214" s="139"/>
      <c r="AI214" s="143"/>
      <c r="AJ214" s="139"/>
      <c r="AK214" s="143"/>
      <c r="AL214" s="591">
        <f t="shared" si="11"/>
        <v>96</v>
      </c>
    </row>
    <row r="215" spans="1:40" s="50" customFormat="1" ht="20.25" customHeight="1" x14ac:dyDescent="0.35">
      <c r="A215" s="350"/>
      <c r="B215" s="148" t="s">
        <v>422</v>
      </c>
      <c r="C215" s="62">
        <v>2007</v>
      </c>
      <c r="D215" s="145" t="s">
        <v>132</v>
      </c>
      <c r="E215" s="26">
        <f t="shared" si="12"/>
        <v>0</v>
      </c>
      <c r="F215" s="139"/>
      <c r="G215" s="567"/>
      <c r="H215" s="139"/>
      <c r="I215" s="116"/>
      <c r="J215" s="139"/>
      <c r="K215" s="116"/>
      <c r="L215" s="115"/>
      <c r="M215" s="116"/>
      <c r="N215" s="139"/>
      <c r="O215" s="116"/>
      <c r="P215" s="139"/>
      <c r="Q215" s="116"/>
      <c r="R215" s="115"/>
      <c r="S215" s="701"/>
      <c r="T215" s="115"/>
      <c r="U215" s="116"/>
      <c r="V215" s="115"/>
      <c r="W215" s="116"/>
      <c r="X215" s="115"/>
      <c r="Y215" s="116"/>
      <c r="Z215" s="139"/>
      <c r="AA215" s="143"/>
      <c r="AB215" s="139">
        <v>107</v>
      </c>
      <c r="AC215" s="143">
        <v>0</v>
      </c>
      <c r="AD215" s="115"/>
      <c r="AE215" s="116"/>
      <c r="AF215" s="115"/>
      <c r="AG215" s="116"/>
      <c r="AH215" s="139"/>
      <c r="AI215" s="116"/>
      <c r="AJ215" s="139"/>
      <c r="AK215" s="143"/>
      <c r="AL215" s="591"/>
    </row>
    <row r="216" spans="1:40" s="50" customFormat="1" ht="20.25" customHeight="1" thickBot="1" x14ac:dyDescent="0.4">
      <c r="A216" s="350"/>
      <c r="B216" s="413"/>
      <c r="C216" s="414"/>
      <c r="D216" s="415"/>
      <c r="E216" s="352"/>
      <c r="F216" s="267"/>
      <c r="G216" s="312">
        <f>SUM(G119:G213)</f>
        <v>370.80000000000007</v>
      </c>
      <c r="H216" s="267"/>
      <c r="I216" s="312">
        <f>SUM(I119:I213)</f>
        <v>593.6</v>
      </c>
      <c r="J216" s="267"/>
      <c r="K216" s="312">
        <f>SUM(K119:K213)</f>
        <v>146</v>
      </c>
      <c r="L216" s="267"/>
      <c r="M216" s="312">
        <f>SUM(M119:M213)</f>
        <v>148.4</v>
      </c>
      <c r="N216" s="267"/>
      <c r="O216" s="312">
        <f>SUM(O119:O213)</f>
        <v>482.29000000000008</v>
      </c>
      <c r="P216" s="267"/>
      <c r="Q216" s="312">
        <f>SUM(Q119:Q213)</f>
        <v>370.90000000000003</v>
      </c>
      <c r="R216" s="267"/>
      <c r="S216" s="312">
        <f>SUM(S119:S213)</f>
        <v>482.28000000000003</v>
      </c>
      <c r="T216" s="267"/>
      <c r="U216" s="312">
        <f>SUM(U119:U213)</f>
        <v>371</v>
      </c>
      <c r="V216" s="267"/>
      <c r="W216" s="312">
        <f>SUM(W119:W213)</f>
        <v>370.87999999999994</v>
      </c>
      <c r="X216" s="267"/>
      <c r="Y216" s="312">
        <f>SUM(Y119:Y213)</f>
        <v>371</v>
      </c>
      <c r="Z216" s="267"/>
      <c r="AA216" s="312">
        <f>SUM(AA119:AA213)</f>
        <v>148.4</v>
      </c>
      <c r="AB216" s="267"/>
      <c r="AC216" s="312">
        <f>SUM(AC119:AC213)</f>
        <v>482.30000000000007</v>
      </c>
      <c r="AD216" s="267"/>
      <c r="AE216" s="312">
        <f>SUM(AE119:AE213)</f>
        <v>370.96000000000004</v>
      </c>
      <c r="AF216" s="267"/>
      <c r="AG216" s="312">
        <f>SUM(AG119:AG213)</f>
        <v>371</v>
      </c>
      <c r="AH216" s="267"/>
      <c r="AI216" s="312">
        <f>SUM(AI119:AI213)</f>
        <v>370</v>
      </c>
      <c r="AJ216" s="267"/>
      <c r="AK216" s="312">
        <f>SUM(AK119:AK213)</f>
        <v>0</v>
      </c>
      <c r="AL216" s="134"/>
      <c r="AM216" s="17"/>
      <c r="AN216" s="17"/>
    </row>
    <row r="218" spans="1:40" ht="25" customHeight="1" x14ac:dyDescent="0.35">
      <c r="F218" s="191"/>
      <c r="G218" s="192" t="s">
        <v>318</v>
      </c>
      <c r="H218" s="28"/>
      <c r="I218" s="28"/>
      <c r="J218" s="28"/>
      <c r="K218" s="103"/>
      <c r="L218" s="326"/>
      <c r="M218" s="192" t="s">
        <v>319</v>
      </c>
      <c r="N218" s="48"/>
      <c r="O218" s="18"/>
      <c r="P218" s="48"/>
      <c r="R218" s="213"/>
      <c r="S218" s="192" t="s">
        <v>359</v>
      </c>
      <c r="T218" s="24"/>
      <c r="U218" s="24"/>
      <c r="V218" s="24"/>
    </row>
  </sheetData>
  <sheetProtection algorithmName="SHA-512" hashValue="KSIEM/GYBgw++Zk+Kc3HxkE5r4jZvleJME2dE1kDlUVolxHQHhciiwZy/Dv/4mbBpReHGj54VZFNmVuh/UWOZQ==" saltValue="n+qnZrURupk/T51NB+C2Hw==" spinCount="100000" sheet="1" objects="1" scenarios="1"/>
  <sortState ref="B10:AI108">
    <sortCondition descending="1" ref="E10:E108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2">
    <mergeCell ref="A117:E117"/>
    <mergeCell ref="A3:AL3"/>
    <mergeCell ref="A1:AL1"/>
    <mergeCell ref="A5:AL5"/>
    <mergeCell ref="AH6:AI6"/>
    <mergeCell ref="AJ6:AK6"/>
    <mergeCell ref="AH7:AI8"/>
    <mergeCell ref="AJ7:AK8"/>
    <mergeCell ref="AH115:AI115"/>
    <mergeCell ref="AJ115:AK115"/>
    <mergeCell ref="F115:G115"/>
    <mergeCell ref="H115:I115"/>
    <mergeCell ref="F7:G8"/>
    <mergeCell ref="X7:Y8"/>
    <mergeCell ref="V6:W6"/>
    <mergeCell ref="A114:AK114"/>
    <mergeCell ref="AD116:AE117"/>
    <mergeCell ref="AF116:AG117"/>
    <mergeCell ref="AD115:AE115"/>
    <mergeCell ref="AF115:AG115"/>
    <mergeCell ref="R115:S115"/>
    <mergeCell ref="Z115:AA115"/>
    <mergeCell ref="F6:G6"/>
    <mergeCell ref="H6:I6"/>
    <mergeCell ref="A8:E8"/>
    <mergeCell ref="F116:G117"/>
    <mergeCell ref="N6:O6"/>
    <mergeCell ref="AD6:AE6"/>
    <mergeCell ref="AF6:AG6"/>
    <mergeCell ref="AD7:AE8"/>
    <mergeCell ref="AF7:AG8"/>
    <mergeCell ref="J6:K6"/>
    <mergeCell ref="L6:M6"/>
    <mergeCell ref="P7:Q8"/>
    <mergeCell ref="R7:S8"/>
    <mergeCell ref="R6:S6"/>
    <mergeCell ref="T6:U6"/>
    <mergeCell ref="J7:K8"/>
    <mergeCell ref="AH116:AI117"/>
    <mergeCell ref="AJ116:AK117"/>
    <mergeCell ref="P6:Q6"/>
    <mergeCell ref="Z6:AA6"/>
    <mergeCell ref="AB6:AC6"/>
    <mergeCell ref="X6:Y6"/>
    <mergeCell ref="H116:I117"/>
    <mergeCell ref="J115:K115"/>
    <mergeCell ref="V116:W117"/>
    <mergeCell ref="L116:M117"/>
    <mergeCell ref="N116:O117"/>
    <mergeCell ref="P115:Q115"/>
    <mergeCell ref="T115:U115"/>
    <mergeCell ref="J116:K117"/>
    <mergeCell ref="R116:S117"/>
    <mergeCell ref="T116:U117"/>
    <mergeCell ref="AB116:AC117"/>
    <mergeCell ref="V7:W8"/>
    <mergeCell ref="X116:Y117"/>
    <mergeCell ref="H7:I8"/>
    <mergeCell ref="N7:O8"/>
    <mergeCell ref="T7:U8"/>
    <mergeCell ref="AB115:AC115"/>
    <mergeCell ref="N115:O115"/>
    <mergeCell ref="X115:Y115"/>
    <mergeCell ref="Z7:AA8"/>
    <mergeCell ref="AB7:AC8"/>
    <mergeCell ref="V115:W115"/>
    <mergeCell ref="L115:M115"/>
    <mergeCell ref="L7:M8"/>
    <mergeCell ref="Z116:AA117"/>
    <mergeCell ref="P116:Q117"/>
    <mergeCell ref="VCQ50:VDU50"/>
    <mergeCell ref="UCK50:UDO50"/>
    <mergeCell ref="UDP50:UET50"/>
    <mergeCell ref="UEU50:UFY50"/>
    <mergeCell ref="UFZ50:UHD50"/>
    <mergeCell ref="UHE50:UII50"/>
    <mergeCell ref="UIJ50:UJN50"/>
    <mergeCell ref="UJO50:UKS50"/>
    <mergeCell ref="UKT50:ULX50"/>
    <mergeCell ref="ULY50:UNC50"/>
    <mergeCell ref="UND50:UOH50"/>
    <mergeCell ref="UOI50:UPM50"/>
    <mergeCell ref="UPN50:UQR50"/>
    <mergeCell ref="UQS50:URW50"/>
    <mergeCell ref="URX50:UTB50"/>
    <mergeCell ref="UTC50:UUG50"/>
    <mergeCell ref="UUH50:UVL50"/>
    <mergeCell ref="UVM50:UWQ50"/>
    <mergeCell ref="TID50:TJH50"/>
    <mergeCell ref="TJI50:TKM50"/>
    <mergeCell ref="TKN50:TLR50"/>
    <mergeCell ref="TLS50:TMW50"/>
    <mergeCell ref="TMX50:TOB50"/>
    <mergeCell ref="TOC50:TPG50"/>
    <mergeCell ref="TPH50:TQL50"/>
    <mergeCell ref="TQM50:TRQ50"/>
    <mergeCell ref="VDV50:VEZ50"/>
    <mergeCell ref="VFA50:VGE50"/>
    <mergeCell ref="VGF50:VHJ50"/>
    <mergeCell ref="VHK50:VIO50"/>
    <mergeCell ref="VIP50:VJT50"/>
    <mergeCell ref="VJU50:VKY50"/>
    <mergeCell ref="VKZ50:VMD50"/>
    <mergeCell ref="VME50:VNI50"/>
    <mergeCell ref="VNJ50:VON50"/>
    <mergeCell ref="VWX50:VYB50"/>
    <mergeCell ref="VYC50:VZG50"/>
    <mergeCell ref="VZH50:WAL50"/>
    <mergeCell ref="VOO50:VPS50"/>
    <mergeCell ref="VPT50:VQX50"/>
    <mergeCell ref="VQY50:VSC50"/>
    <mergeCell ref="VSD50:VTH50"/>
    <mergeCell ref="VTI50:VUM50"/>
    <mergeCell ref="WCW50:WEA50"/>
    <mergeCell ref="WEB50:WFF50"/>
    <mergeCell ref="WFG50:WGK50"/>
    <mergeCell ref="VUN50:VVR50"/>
    <mergeCell ref="VVS50:VWW50"/>
    <mergeCell ref="UZB50:VAF50"/>
    <mergeCell ref="VAG50:VBK50"/>
    <mergeCell ref="VBL50:VCP50"/>
    <mergeCell ref="WAM50:WBQ50"/>
    <mergeCell ref="WBR50:WCV50"/>
    <mergeCell ref="XDC50:XDR50"/>
    <mergeCell ref="WSJ50:WTN50"/>
    <mergeCell ref="WTO50:WUS50"/>
    <mergeCell ref="WUT50:WVX50"/>
    <mergeCell ref="WVY50:WXC50"/>
    <mergeCell ref="WXD50:WYH50"/>
    <mergeCell ref="UWR50:UXV50"/>
    <mergeCell ref="WYI50:WZM50"/>
    <mergeCell ref="WZN50:XAR50"/>
    <mergeCell ref="XAS50:XBW50"/>
    <mergeCell ref="XBX50:XDB50"/>
    <mergeCell ref="WMK50:WNO50"/>
    <mergeCell ref="WNP50:WOT50"/>
    <mergeCell ref="WOU50:WPY50"/>
    <mergeCell ref="WPZ50:WRD50"/>
    <mergeCell ref="WRE50:WSI50"/>
    <mergeCell ref="WGL50:WHP50"/>
    <mergeCell ref="WHQ50:WIU50"/>
    <mergeCell ref="WIV50:WJZ50"/>
    <mergeCell ref="WKA50:WLE50"/>
    <mergeCell ref="WLF50:WMJ50"/>
    <mergeCell ref="UXW50:UZA50"/>
    <mergeCell ref="TRR50:TSV50"/>
    <mergeCell ref="TSW50:TUA50"/>
    <mergeCell ref="TUB50:TVF50"/>
    <mergeCell ref="TVG50:TWK50"/>
    <mergeCell ref="TWL50:TXP50"/>
    <mergeCell ref="TXQ50:TYU50"/>
    <mergeCell ref="TYV50:TZZ50"/>
    <mergeCell ref="UAA50:UBE50"/>
    <mergeCell ref="UBF50:UCJ50"/>
    <mergeCell ref="SNW50:SPA50"/>
    <mergeCell ref="SPB50:SQF50"/>
    <mergeCell ref="SQG50:SRK50"/>
    <mergeCell ref="SRL50:SSP50"/>
    <mergeCell ref="SSQ50:STU50"/>
    <mergeCell ref="STV50:SUZ50"/>
    <mergeCell ref="SVA50:SWE50"/>
    <mergeCell ref="SWF50:SXJ50"/>
    <mergeCell ref="SXK50:SYO50"/>
    <mergeCell ref="SYP50:SZT50"/>
    <mergeCell ref="SZU50:TAY50"/>
    <mergeCell ref="TAZ50:TCD50"/>
    <mergeCell ref="TCE50:TDI50"/>
    <mergeCell ref="TDJ50:TEN50"/>
    <mergeCell ref="TEO50:TFS50"/>
    <mergeCell ref="TFT50:TGX50"/>
    <mergeCell ref="TGY50:TIC50"/>
    <mergeCell ref="RTP50:RUT50"/>
    <mergeCell ref="RUU50:RVY50"/>
    <mergeCell ref="RVZ50:RXD50"/>
    <mergeCell ref="RXE50:RYI50"/>
    <mergeCell ref="RYJ50:RZN50"/>
    <mergeCell ref="RZO50:SAS50"/>
    <mergeCell ref="SAT50:SBX50"/>
    <mergeCell ref="SBY50:SDC50"/>
    <mergeCell ref="SDD50:SEH50"/>
    <mergeCell ref="SEI50:SFM50"/>
    <mergeCell ref="SFN50:SGR50"/>
    <mergeCell ref="SGS50:SHW50"/>
    <mergeCell ref="SHX50:SJB50"/>
    <mergeCell ref="SJC50:SKG50"/>
    <mergeCell ref="SKH50:SLL50"/>
    <mergeCell ref="SLM50:SMQ50"/>
    <mergeCell ref="SMR50:SNV50"/>
    <mergeCell ref="QZI50:RAM50"/>
    <mergeCell ref="RAN50:RBR50"/>
    <mergeCell ref="RBS50:RCW50"/>
    <mergeCell ref="RCX50:REB50"/>
    <mergeCell ref="REC50:RFG50"/>
    <mergeCell ref="RFH50:RGL50"/>
    <mergeCell ref="RGM50:RHQ50"/>
    <mergeCell ref="RHR50:RIV50"/>
    <mergeCell ref="RIW50:RKA50"/>
    <mergeCell ref="RKB50:RLF50"/>
    <mergeCell ref="RLG50:RMK50"/>
    <mergeCell ref="RML50:RNP50"/>
    <mergeCell ref="RNQ50:ROU50"/>
    <mergeCell ref="ROV50:RPZ50"/>
    <mergeCell ref="RQA50:RRE50"/>
    <mergeCell ref="RRF50:RSJ50"/>
    <mergeCell ref="RSK50:RTO50"/>
    <mergeCell ref="QFB50:QGF50"/>
    <mergeCell ref="QGG50:QHK50"/>
    <mergeCell ref="QHL50:QIP50"/>
    <mergeCell ref="QIQ50:QJU50"/>
    <mergeCell ref="QJV50:QKZ50"/>
    <mergeCell ref="QLA50:QME50"/>
    <mergeCell ref="QMF50:QNJ50"/>
    <mergeCell ref="QNK50:QOO50"/>
    <mergeCell ref="QOP50:QPT50"/>
    <mergeCell ref="QPU50:QQY50"/>
    <mergeCell ref="QQZ50:QSD50"/>
    <mergeCell ref="QSE50:QTI50"/>
    <mergeCell ref="QTJ50:QUN50"/>
    <mergeCell ref="QUO50:QVS50"/>
    <mergeCell ref="QVT50:QWX50"/>
    <mergeCell ref="QWY50:QYC50"/>
    <mergeCell ref="QYD50:QZH50"/>
    <mergeCell ref="PKU50:PLY50"/>
    <mergeCell ref="PLZ50:PND50"/>
    <mergeCell ref="PNE50:POI50"/>
    <mergeCell ref="POJ50:PPN50"/>
    <mergeCell ref="PPO50:PQS50"/>
    <mergeCell ref="PQT50:PRX50"/>
    <mergeCell ref="PRY50:PTC50"/>
    <mergeCell ref="PTD50:PUH50"/>
    <mergeCell ref="PUI50:PVM50"/>
    <mergeCell ref="PVN50:PWR50"/>
    <mergeCell ref="PWS50:PXW50"/>
    <mergeCell ref="PXX50:PZB50"/>
    <mergeCell ref="PZC50:QAG50"/>
    <mergeCell ref="QAH50:QBL50"/>
    <mergeCell ref="QBM50:QCQ50"/>
    <mergeCell ref="QCR50:QDV50"/>
    <mergeCell ref="QDW50:QFA50"/>
    <mergeCell ref="OQN50:ORR50"/>
    <mergeCell ref="ORS50:OSW50"/>
    <mergeCell ref="OSX50:OUB50"/>
    <mergeCell ref="OUC50:OVG50"/>
    <mergeCell ref="OVH50:OWL50"/>
    <mergeCell ref="OWM50:OXQ50"/>
    <mergeCell ref="OXR50:OYV50"/>
    <mergeCell ref="OYW50:PAA50"/>
    <mergeCell ref="PAB50:PBF50"/>
    <mergeCell ref="PBG50:PCK50"/>
    <mergeCell ref="PCL50:PDP50"/>
    <mergeCell ref="PDQ50:PEU50"/>
    <mergeCell ref="PEV50:PFZ50"/>
    <mergeCell ref="PGA50:PHE50"/>
    <mergeCell ref="PHF50:PIJ50"/>
    <mergeCell ref="PIK50:PJO50"/>
    <mergeCell ref="PJP50:PKT50"/>
    <mergeCell ref="NWG50:NXK50"/>
    <mergeCell ref="NXL50:NYP50"/>
    <mergeCell ref="NYQ50:NZU50"/>
    <mergeCell ref="NZV50:OAZ50"/>
    <mergeCell ref="OBA50:OCE50"/>
    <mergeCell ref="OCF50:ODJ50"/>
    <mergeCell ref="ODK50:OEO50"/>
    <mergeCell ref="OEP50:OFT50"/>
    <mergeCell ref="OFU50:OGY50"/>
    <mergeCell ref="OGZ50:OID50"/>
    <mergeCell ref="OIE50:OJI50"/>
    <mergeCell ref="OJJ50:OKN50"/>
    <mergeCell ref="OKO50:OLS50"/>
    <mergeCell ref="OLT50:OMX50"/>
    <mergeCell ref="OMY50:OOC50"/>
    <mergeCell ref="OOD50:OPH50"/>
    <mergeCell ref="OPI50:OQM50"/>
    <mergeCell ref="NBZ50:NDD50"/>
    <mergeCell ref="NDE50:NEI50"/>
    <mergeCell ref="NEJ50:NFN50"/>
    <mergeCell ref="NFO50:NGS50"/>
    <mergeCell ref="NGT50:NHX50"/>
    <mergeCell ref="NHY50:NJC50"/>
    <mergeCell ref="NJD50:NKH50"/>
    <mergeCell ref="NKI50:NLM50"/>
    <mergeCell ref="NLN50:NMR50"/>
    <mergeCell ref="NMS50:NNW50"/>
    <mergeCell ref="NNX50:NPB50"/>
    <mergeCell ref="NPC50:NQG50"/>
    <mergeCell ref="NQH50:NRL50"/>
    <mergeCell ref="NRM50:NSQ50"/>
    <mergeCell ref="NSR50:NTV50"/>
    <mergeCell ref="NTW50:NVA50"/>
    <mergeCell ref="NVB50:NWF50"/>
    <mergeCell ref="MHS50:MIW50"/>
    <mergeCell ref="MIX50:MKB50"/>
    <mergeCell ref="MKC50:MLG50"/>
    <mergeCell ref="MLH50:MML50"/>
    <mergeCell ref="MMM50:MNQ50"/>
    <mergeCell ref="MNR50:MOV50"/>
    <mergeCell ref="MOW50:MQA50"/>
    <mergeCell ref="MQB50:MRF50"/>
    <mergeCell ref="MRG50:MSK50"/>
    <mergeCell ref="MSL50:MTP50"/>
    <mergeCell ref="MTQ50:MUU50"/>
    <mergeCell ref="MUV50:MVZ50"/>
    <mergeCell ref="MWA50:MXE50"/>
    <mergeCell ref="MXF50:MYJ50"/>
    <mergeCell ref="MYK50:MZO50"/>
    <mergeCell ref="MZP50:NAT50"/>
    <mergeCell ref="NAU50:NBY50"/>
    <mergeCell ref="LNL50:LOP50"/>
    <mergeCell ref="LOQ50:LPU50"/>
    <mergeCell ref="LPV50:LQZ50"/>
    <mergeCell ref="LRA50:LSE50"/>
    <mergeCell ref="LSF50:LTJ50"/>
    <mergeCell ref="LTK50:LUO50"/>
    <mergeCell ref="LUP50:LVT50"/>
    <mergeCell ref="LVU50:LWY50"/>
    <mergeCell ref="LWZ50:LYD50"/>
    <mergeCell ref="LYE50:LZI50"/>
    <mergeCell ref="LZJ50:MAN50"/>
    <mergeCell ref="MAO50:MBS50"/>
    <mergeCell ref="MBT50:MCX50"/>
    <mergeCell ref="MCY50:MEC50"/>
    <mergeCell ref="MED50:MFH50"/>
    <mergeCell ref="MFI50:MGM50"/>
    <mergeCell ref="MGN50:MHR50"/>
    <mergeCell ref="KTE50:KUI50"/>
    <mergeCell ref="KUJ50:KVN50"/>
    <mergeCell ref="KVO50:KWS50"/>
    <mergeCell ref="KWT50:KXX50"/>
    <mergeCell ref="KXY50:KZC50"/>
    <mergeCell ref="KZD50:LAH50"/>
    <mergeCell ref="LAI50:LBM50"/>
    <mergeCell ref="LBN50:LCR50"/>
    <mergeCell ref="LCS50:LDW50"/>
    <mergeCell ref="LDX50:LFB50"/>
    <mergeCell ref="LFC50:LGG50"/>
    <mergeCell ref="LGH50:LHL50"/>
    <mergeCell ref="LHM50:LIQ50"/>
    <mergeCell ref="LIR50:LJV50"/>
    <mergeCell ref="LJW50:LLA50"/>
    <mergeCell ref="LLB50:LMF50"/>
    <mergeCell ref="LMG50:LNK50"/>
    <mergeCell ref="JYX50:KAB50"/>
    <mergeCell ref="KAC50:KBG50"/>
    <mergeCell ref="KBH50:KCL50"/>
    <mergeCell ref="KCM50:KDQ50"/>
    <mergeCell ref="KDR50:KEV50"/>
    <mergeCell ref="KEW50:KGA50"/>
    <mergeCell ref="KGB50:KHF50"/>
    <mergeCell ref="KHG50:KIK50"/>
    <mergeCell ref="KIL50:KJP50"/>
    <mergeCell ref="KJQ50:KKU50"/>
    <mergeCell ref="KKV50:KLZ50"/>
    <mergeCell ref="KMA50:KNE50"/>
    <mergeCell ref="KNF50:KOJ50"/>
    <mergeCell ref="KOK50:KPO50"/>
    <mergeCell ref="KPP50:KQT50"/>
    <mergeCell ref="KQU50:KRY50"/>
    <mergeCell ref="KRZ50:KTD50"/>
    <mergeCell ref="JEQ50:JFU50"/>
    <mergeCell ref="JFV50:JGZ50"/>
    <mergeCell ref="JHA50:JIE50"/>
    <mergeCell ref="JIF50:JJJ50"/>
    <mergeCell ref="JJK50:JKO50"/>
    <mergeCell ref="JKP50:JLT50"/>
    <mergeCell ref="JLU50:JMY50"/>
    <mergeCell ref="JMZ50:JOD50"/>
    <mergeCell ref="JOE50:JPI50"/>
    <mergeCell ref="JPJ50:JQN50"/>
    <mergeCell ref="JQO50:JRS50"/>
    <mergeCell ref="JRT50:JSX50"/>
    <mergeCell ref="JSY50:JUC50"/>
    <mergeCell ref="JUD50:JVH50"/>
    <mergeCell ref="JVI50:JWM50"/>
    <mergeCell ref="JWN50:JXR50"/>
    <mergeCell ref="JXS50:JYW50"/>
    <mergeCell ref="IKJ50:ILN50"/>
    <mergeCell ref="ILO50:IMS50"/>
    <mergeCell ref="IMT50:INX50"/>
    <mergeCell ref="INY50:IPC50"/>
    <mergeCell ref="IPD50:IQH50"/>
    <mergeCell ref="IQI50:IRM50"/>
    <mergeCell ref="IRN50:ISR50"/>
    <mergeCell ref="ISS50:ITW50"/>
    <mergeCell ref="ITX50:IVB50"/>
    <mergeCell ref="IVC50:IWG50"/>
    <mergeCell ref="IWH50:IXL50"/>
    <mergeCell ref="IXM50:IYQ50"/>
    <mergeCell ref="IYR50:IZV50"/>
    <mergeCell ref="IZW50:JBA50"/>
    <mergeCell ref="JBB50:JCF50"/>
    <mergeCell ref="JCG50:JDK50"/>
    <mergeCell ref="JDL50:JEP50"/>
    <mergeCell ref="HQC50:HRG50"/>
    <mergeCell ref="HRH50:HSL50"/>
    <mergeCell ref="HSM50:HTQ50"/>
    <mergeCell ref="HTR50:HUV50"/>
    <mergeCell ref="HUW50:HWA50"/>
    <mergeCell ref="HWB50:HXF50"/>
    <mergeCell ref="HXG50:HYK50"/>
    <mergeCell ref="HYL50:HZP50"/>
    <mergeCell ref="HZQ50:IAU50"/>
    <mergeCell ref="IAV50:IBZ50"/>
    <mergeCell ref="ICA50:IDE50"/>
    <mergeCell ref="IDF50:IEJ50"/>
    <mergeCell ref="IEK50:IFO50"/>
    <mergeCell ref="IFP50:IGT50"/>
    <mergeCell ref="IGU50:IHY50"/>
    <mergeCell ref="IHZ50:IJD50"/>
    <mergeCell ref="IJE50:IKI50"/>
    <mergeCell ref="GVV50:GWZ50"/>
    <mergeCell ref="GXA50:GYE50"/>
    <mergeCell ref="GYF50:GZJ50"/>
    <mergeCell ref="GZK50:HAO50"/>
    <mergeCell ref="HAP50:HBT50"/>
    <mergeCell ref="HBU50:HCY50"/>
    <mergeCell ref="HCZ50:HED50"/>
    <mergeCell ref="HEE50:HFI50"/>
    <mergeCell ref="HFJ50:HGN50"/>
    <mergeCell ref="HGO50:HHS50"/>
    <mergeCell ref="HHT50:HIX50"/>
    <mergeCell ref="HIY50:HKC50"/>
    <mergeCell ref="HKD50:HLH50"/>
    <mergeCell ref="HLI50:HMM50"/>
    <mergeCell ref="HMN50:HNR50"/>
    <mergeCell ref="HNS50:HOW50"/>
    <mergeCell ref="HOX50:HQB50"/>
    <mergeCell ref="GBO50:GCS50"/>
    <mergeCell ref="GCT50:GDX50"/>
    <mergeCell ref="GDY50:GFC50"/>
    <mergeCell ref="GFD50:GGH50"/>
    <mergeCell ref="GGI50:GHM50"/>
    <mergeCell ref="GHN50:GIR50"/>
    <mergeCell ref="GIS50:GJW50"/>
    <mergeCell ref="GJX50:GLB50"/>
    <mergeCell ref="GLC50:GMG50"/>
    <mergeCell ref="GMH50:GNL50"/>
    <mergeCell ref="GNM50:GOQ50"/>
    <mergeCell ref="GOR50:GPV50"/>
    <mergeCell ref="GPW50:GRA50"/>
    <mergeCell ref="GRB50:GSF50"/>
    <mergeCell ref="GSG50:GTK50"/>
    <mergeCell ref="GTL50:GUP50"/>
    <mergeCell ref="GUQ50:GVU50"/>
    <mergeCell ref="FHH50:FIL50"/>
    <mergeCell ref="FIM50:FJQ50"/>
    <mergeCell ref="FJR50:FKV50"/>
    <mergeCell ref="FKW50:FMA50"/>
    <mergeCell ref="FMB50:FNF50"/>
    <mergeCell ref="FNG50:FOK50"/>
    <mergeCell ref="FOL50:FPP50"/>
    <mergeCell ref="FPQ50:FQU50"/>
    <mergeCell ref="FQV50:FRZ50"/>
    <mergeCell ref="FSA50:FTE50"/>
    <mergeCell ref="FTF50:FUJ50"/>
    <mergeCell ref="FUK50:FVO50"/>
    <mergeCell ref="FVP50:FWT50"/>
    <mergeCell ref="FWU50:FXY50"/>
    <mergeCell ref="FXZ50:FZD50"/>
    <mergeCell ref="FZE50:GAI50"/>
    <mergeCell ref="GAJ50:GBN50"/>
    <mergeCell ref="ENA50:EOE50"/>
    <mergeCell ref="EOF50:EPJ50"/>
    <mergeCell ref="EPK50:EQO50"/>
    <mergeCell ref="EQP50:ERT50"/>
    <mergeCell ref="ERU50:ESY50"/>
    <mergeCell ref="ESZ50:EUD50"/>
    <mergeCell ref="EUE50:EVI50"/>
    <mergeCell ref="FCN50:FDR50"/>
    <mergeCell ref="FDS50:FEW50"/>
    <mergeCell ref="FEX50:FGB50"/>
    <mergeCell ref="FGC50:FHG50"/>
    <mergeCell ref="EVJ50:EWN50"/>
    <mergeCell ref="EWO50:EXS50"/>
    <mergeCell ref="EXT50:EYX50"/>
    <mergeCell ref="EYY50:FAC50"/>
    <mergeCell ref="FAD50:FBH50"/>
    <mergeCell ref="FBI50:FCM50"/>
    <mergeCell ref="DST50:DTX50"/>
    <mergeCell ref="DTY50:DVC50"/>
    <mergeCell ref="DVD50:DWH50"/>
    <mergeCell ref="DWI50:DXM50"/>
    <mergeCell ref="EIG50:EJK50"/>
    <mergeCell ref="DXN50:DYR50"/>
    <mergeCell ref="DYS50:DZW50"/>
    <mergeCell ref="DZX50:EBB50"/>
    <mergeCell ref="EBC50:ECG50"/>
    <mergeCell ref="ECH50:EDL50"/>
    <mergeCell ref="EDM50:EEQ50"/>
    <mergeCell ref="EER50:EFV50"/>
    <mergeCell ref="EFW50:EHA50"/>
    <mergeCell ref="EHB50:EIF50"/>
    <mergeCell ref="EJL50:EKP50"/>
    <mergeCell ref="EKQ50:ELU50"/>
    <mergeCell ref="ELV50:EMZ50"/>
    <mergeCell ref="CSN50:CTR50"/>
    <mergeCell ref="DCB50:DDF50"/>
    <mergeCell ref="DDG50:DEK50"/>
    <mergeCell ref="DEL50:DFP50"/>
    <mergeCell ref="CTS50:CUW50"/>
    <mergeCell ref="CUX50:CWB50"/>
    <mergeCell ref="CWC50:CXG50"/>
    <mergeCell ref="CXH50:CYL50"/>
    <mergeCell ref="CYM50:CZQ50"/>
    <mergeCell ref="CZR50:DAV50"/>
    <mergeCell ref="DAW50:DCA50"/>
    <mergeCell ref="DLP50:DMT50"/>
    <mergeCell ref="DMU50:DNY50"/>
    <mergeCell ref="DNZ50:DPD50"/>
    <mergeCell ref="DPE50:DQI50"/>
    <mergeCell ref="DQJ50:DRN50"/>
    <mergeCell ref="DRO50:DSS50"/>
    <mergeCell ref="PL50:QP50"/>
    <mergeCell ref="QQ50:RU50"/>
    <mergeCell ref="RV50:SZ50"/>
    <mergeCell ref="TA50:UE50"/>
    <mergeCell ref="UF50:VJ50"/>
    <mergeCell ref="VK50:WO50"/>
    <mergeCell ref="WP50:XT50"/>
    <mergeCell ref="XU50:YY50"/>
    <mergeCell ref="YZ50:AAD50"/>
    <mergeCell ref="BJY50:BLC50"/>
    <mergeCell ref="BLD50:BMH50"/>
    <mergeCell ref="BMI50:BNM50"/>
    <mergeCell ref="BNN50:BOR50"/>
    <mergeCell ref="CNT50:COX50"/>
    <mergeCell ref="COY50:CQC50"/>
    <mergeCell ref="CQD50:CRH50"/>
    <mergeCell ref="CRI50:CSM50"/>
    <mergeCell ref="AMC50:ANG50"/>
    <mergeCell ref="AGD50:AHH50"/>
    <mergeCell ref="AHI50:AIM50"/>
    <mergeCell ref="AIN50:AJR50"/>
    <mergeCell ref="AJS50:AKW50"/>
    <mergeCell ref="AKX50:AMB50"/>
    <mergeCell ref="AYA50:AZE50"/>
    <mergeCell ref="AZF50:BAJ50"/>
    <mergeCell ref="BAK50:BBO50"/>
    <mergeCell ref="BBP50:BCT50"/>
    <mergeCell ref="BCU50:BDY50"/>
    <mergeCell ref="BOS50:BPW50"/>
    <mergeCell ref="BDZ50:BFD50"/>
    <mergeCell ref="BFE50:BGI50"/>
    <mergeCell ref="BGJ50:BHN50"/>
    <mergeCell ref="BHO50:BIS50"/>
    <mergeCell ref="BIT50:BJX50"/>
    <mergeCell ref="CKE50:CLI50"/>
    <mergeCell ref="CLJ50:CMN50"/>
    <mergeCell ref="CMO50:CNS50"/>
    <mergeCell ref="CBV50:CCZ50"/>
    <mergeCell ref="CDA50:CEE50"/>
    <mergeCell ref="CEF50:CFJ50"/>
    <mergeCell ref="CFK50:CGO50"/>
    <mergeCell ref="CGP50:CHT50"/>
    <mergeCell ref="ANH50:AOL50"/>
    <mergeCell ref="AOM50:APQ50"/>
    <mergeCell ref="APR50:AQV50"/>
    <mergeCell ref="AQW50:ASA50"/>
    <mergeCell ref="CHU50:CIY50"/>
    <mergeCell ref="AWV50:AXZ50"/>
    <mergeCell ref="BVW50:BXA50"/>
    <mergeCell ref="BXB50:BYF50"/>
    <mergeCell ref="BYG50:BZK50"/>
    <mergeCell ref="BZL50:CAP50"/>
    <mergeCell ref="CAQ50:CBU50"/>
    <mergeCell ref="BTM50:BUQ50"/>
    <mergeCell ref="BUR50:BVV50"/>
    <mergeCell ref="BPX50:BRB50"/>
    <mergeCell ref="BRC50:BSG50"/>
    <mergeCell ref="BSH50:BTL50"/>
    <mergeCell ref="BD157:CH157"/>
    <mergeCell ref="CI157:DM157"/>
    <mergeCell ref="DN157:ER157"/>
    <mergeCell ref="ES157:FW157"/>
    <mergeCell ref="FX157:HB157"/>
    <mergeCell ref="DFQ50:DGU50"/>
    <mergeCell ref="DGV50:DHZ50"/>
    <mergeCell ref="DIA50:DJE50"/>
    <mergeCell ref="DJF50:DKJ50"/>
    <mergeCell ref="DKK50:DLO50"/>
    <mergeCell ref="NB50:OF50"/>
    <mergeCell ref="ASB50:ATF50"/>
    <mergeCell ref="ATG50:AUK50"/>
    <mergeCell ref="AUL50:AVP50"/>
    <mergeCell ref="AVQ50:AWU50"/>
    <mergeCell ref="AAE50:ABI50"/>
    <mergeCell ref="ABJ50:ACN50"/>
    <mergeCell ref="ACO50:ADS50"/>
    <mergeCell ref="ADT50:AEX50"/>
    <mergeCell ref="AEY50:AGC50"/>
    <mergeCell ref="OG50:PK50"/>
    <mergeCell ref="HC50:IG50"/>
    <mergeCell ref="IH50:JL50"/>
    <mergeCell ref="JM50:KQ50"/>
    <mergeCell ref="KR50:LV50"/>
    <mergeCell ref="LW50:NA50"/>
    <mergeCell ref="BD50:CH50"/>
    <mergeCell ref="CI50:DM50"/>
    <mergeCell ref="DN50:ER50"/>
    <mergeCell ref="ES50:FW50"/>
    <mergeCell ref="FX50:HB50"/>
    <mergeCell ref="CIZ50:CKD50"/>
    <mergeCell ref="YZ157:AAD157"/>
    <mergeCell ref="AAE157:ABI157"/>
    <mergeCell ref="ABJ157:ACN157"/>
    <mergeCell ref="ACO157:ADS157"/>
    <mergeCell ref="ADT157:AEX157"/>
    <mergeCell ref="TA157:UE157"/>
    <mergeCell ref="UF157:VJ157"/>
    <mergeCell ref="VK157:WO157"/>
    <mergeCell ref="WP157:XT157"/>
    <mergeCell ref="XU157:YY157"/>
    <mergeCell ref="NB157:OF157"/>
    <mergeCell ref="OG157:PK157"/>
    <mergeCell ref="PL157:QP157"/>
    <mergeCell ref="QQ157:RU157"/>
    <mergeCell ref="RV157:SZ157"/>
    <mergeCell ref="HC157:IG157"/>
    <mergeCell ref="IH157:JL157"/>
    <mergeCell ref="JM157:KQ157"/>
    <mergeCell ref="KR157:LV157"/>
    <mergeCell ref="LW157:NA157"/>
    <mergeCell ref="AWV157:AXZ157"/>
    <mergeCell ref="AYA157:AZE157"/>
    <mergeCell ref="AZF157:BAJ157"/>
    <mergeCell ref="BAK157:BBO157"/>
    <mergeCell ref="BBP157:BCT157"/>
    <mergeCell ref="AQW157:ASA157"/>
    <mergeCell ref="ASB157:ATF157"/>
    <mergeCell ref="ATG157:AUK157"/>
    <mergeCell ref="AUL157:AVP157"/>
    <mergeCell ref="AVQ157:AWU157"/>
    <mergeCell ref="AKX157:AMB157"/>
    <mergeCell ref="AMC157:ANG157"/>
    <mergeCell ref="ANH157:AOL157"/>
    <mergeCell ref="AOM157:APQ157"/>
    <mergeCell ref="APR157:AQV157"/>
    <mergeCell ref="AEY157:AGC157"/>
    <mergeCell ref="AGD157:AHH157"/>
    <mergeCell ref="AHI157:AIM157"/>
    <mergeCell ref="AIN157:AJR157"/>
    <mergeCell ref="AJS157:AKW157"/>
    <mergeCell ref="BUR157:BVV157"/>
    <mergeCell ref="BVW157:BXA157"/>
    <mergeCell ref="BXB157:BYF157"/>
    <mergeCell ref="BYG157:BZK157"/>
    <mergeCell ref="BZL157:CAP157"/>
    <mergeCell ref="BOS157:BPW157"/>
    <mergeCell ref="BPX157:BRB157"/>
    <mergeCell ref="BRC157:BSG157"/>
    <mergeCell ref="BSH157:BTL157"/>
    <mergeCell ref="BTM157:BUQ157"/>
    <mergeCell ref="BIT157:BJX157"/>
    <mergeCell ref="BJY157:BLC157"/>
    <mergeCell ref="BLD157:BMH157"/>
    <mergeCell ref="BMI157:BNM157"/>
    <mergeCell ref="BNN157:BOR157"/>
    <mergeCell ref="BCU157:BDY157"/>
    <mergeCell ref="BDZ157:BFD157"/>
    <mergeCell ref="BFE157:BGI157"/>
    <mergeCell ref="BGJ157:BHN157"/>
    <mergeCell ref="BHO157:BIS157"/>
    <mergeCell ref="CSN157:CTR157"/>
    <mergeCell ref="CTS157:CUW157"/>
    <mergeCell ref="CUX157:CWB157"/>
    <mergeCell ref="CWC157:CXG157"/>
    <mergeCell ref="CXH157:CYL157"/>
    <mergeCell ref="CMO157:CNS157"/>
    <mergeCell ref="CNT157:COX157"/>
    <mergeCell ref="COY157:CQC157"/>
    <mergeCell ref="CQD157:CRH157"/>
    <mergeCell ref="CRI157:CSM157"/>
    <mergeCell ref="CGP157:CHT157"/>
    <mergeCell ref="CHU157:CIY157"/>
    <mergeCell ref="CIZ157:CKD157"/>
    <mergeCell ref="CKE157:CLI157"/>
    <mergeCell ref="CLJ157:CMN157"/>
    <mergeCell ref="CAQ157:CBU157"/>
    <mergeCell ref="CBV157:CCZ157"/>
    <mergeCell ref="CDA157:CEE157"/>
    <mergeCell ref="CEF157:CFJ157"/>
    <mergeCell ref="CFK157:CGO157"/>
    <mergeCell ref="DQJ157:DRN157"/>
    <mergeCell ref="DRO157:DSS157"/>
    <mergeCell ref="DST157:DTX157"/>
    <mergeCell ref="DTY157:DVC157"/>
    <mergeCell ref="DVD157:DWH157"/>
    <mergeCell ref="DKK157:DLO157"/>
    <mergeCell ref="DLP157:DMT157"/>
    <mergeCell ref="DMU157:DNY157"/>
    <mergeCell ref="DNZ157:DPD157"/>
    <mergeCell ref="DPE157:DQI157"/>
    <mergeCell ref="DEL157:DFP157"/>
    <mergeCell ref="DFQ157:DGU157"/>
    <mergeCell ref="DGV157:DHZ157"/>
    <mergeCell ref="DIA157:DJE157"/>
    <mergeCell ref="DJF157:DKJ157"/>
    <mergeCell ref="CYM157:CZQ157"/>
    <mergeCell ref="CZR157:DAV157"/>
    <mergeCell ref="DAW157:DCA157"/>
    <mergeCell ref="DCB157:DDF157"/>
    <mergeCell ref="DDG157:DEK157"/>
    <mergeCell ref="EOF157:EPJ157"/>
    <mergeCell ref="EPK157:EQO157"/>
    <mergeCell ref="EQP157:ERT157"/>
    <mergeCell ref="ERU157:ESY157"/>
    <mergeCell ref="ESZ157:EUD157"/>
    <mergeCell ref="EIG157:EJK157"/>
    <mergeCell ref="EJL157:EKP157"/>
    <mergeCell ref="EKQ157:ELU157"/>
    <mergeCell ref="ELV157:EMZ157"/>
    <mergeCell ref="ENA157:EOE157"/>
    <mergeCell ref="ECH157:EDL157"/>
    <mergeCell ref="EDM157:EEQ157"/>
    <mergeCell ref="EER157:EFV157"/>
    <mergeCell ref="EFW157:EHA157"/>
    <mergeCell ref="EHB157:EIF157"/>
    <mergeCell ref="DWI157:DXM157"/>
    <mergeCell ref="DXN157:DYR157"/>
    <mergeCell ref="DYS157:DZW157"/>
    <mergeCell ref="DZX157:EBB157"/>
    <mergeCell ref="EBC157:ECG157"/>
    <mergeCell ref="FMB157:FNF157"/>
    <mergeCell ref="FNG157:FOK157"/>
    <mergeCell ref="FOL157:FPP157"/>
    <mergeCell ref="FPQ157:FQU157"/>
    <mergeCell ref="FQV157:FRZ157"/>
    <mergeCell ref="FGC157:FHG157"/>
    <mergeCell ref="FHH157:FIL157"/>
    <mergeCell ref="FIM157:FJQ157"/>
    <mergeCell ref="FJR157:FKV157"/>
    <mergeCell ref="FKW157:FMA157"/>
    <mergeCell ref="FAD157:FBH157"/>
    <mergeCell ref="FBI157:FCM157"/>
    <mergeCell ref="FCN157:FDR157"/>
    <mergeCell ref="FDS157:FEW157"/>
    <mergeCell ref="FEX157:FGB157"/>
    <mergeCell ref="EUE157:EVI157"/>
    <mergeCell ref="EVJ157:EWN157"/>
    <mergeCell ref="EWO157:EXS157"/>
    <mergeCell ref="EXT157:EYX157"/>
    <mergeCell ref="EYY157:FAC157"/>
    <mergeCell ref="GJX157:GLB157"/>
    <mergeCell ref="GLC157:GMG157"/>
    <mergeCell ref="GMH157:GNL157"/>
    <mergeCell ref="GNM157:GOQ157"/>
    <mergeCell ref="GOR157:GPV157"/>
    <mergeCell ref="GDY157:GFC157"/>
    <mergeCell ref="GFD157:GGH157"/>
    <mergeCell ref="GGI157:GHM157"/>
    <mergeCell ref="GHN157:GIR157"/>
    <mergeCell ref="GIS157:GJW157"/>
    <mergeCell ref="FXZ157:FZD157"/>
    <mergeCell ref="FZE157:GAI157"/>
    <mergeCell ref="GAJ157:GBN157"/>
    <mergeCell ref="GBO157:GCS157"/>
    <mergeCell ref="GCT157:GDX157"/>
    <mergeCell ref="FSA157:FTE157"/>
    <mergeCell ref="FTF157:FUJ157"/>
    <mergeCell ref="FUK157:FVO157"/>
    <mergeCell ref="FVP157:FWT157"/>
    <mergeCell ref="FWU157:FXY157"/>
    <mergeCell ref="HHT157:HIX157"/>
    <mergeCell ref="HIY157:HKC157"/>
    <mergeCell ref="HKD157:HLH157"/>
    <mergeCell ref="HLI157:HMM157"/>
    <mergeCell ref="HMN157:HNR157"/>
    <mergeCell ref="HBU157:HCY157"/>
    <mergeCell ref="HCZ157:HED157"/>
    <mergeCell ref="HEE157:HFI157"/>
    <mergeCell ref="HFJ157:HGN157"/>
    <mergeCell ref="HGO157:HHS157"/>
    <mergeCell ref="GVV157:GWZ157"/>
    <mergeCell ref="GXA157:GYE157"/>
    <mergeCell ref="GYF157:GZJ157"/>
    <mergeCell ref="GZK157:HAO157"/>
    <mergeCell ref="HAP157:HBT157"/>
    <mergeCell ref="GPW157:GRA157"/>
    <mergeCell ref="GRB157:GSF157"/>
    <mergeCell ref="GSG157:GTK157"/>
    <mergeCell ref="GTL157:GUP157"/>
    <mergeCell ref="GUQ157:GVU157"/>
    <mergeCell ref="IFP157:IGT157"/>
    <mergeCell ref="IGU157:IHY157"/>
    <mergeCell ref="IHZ157:IJD157"/>
    <mergeCell ref="IJE157:IKI157"/>
    <mergeCell ref="IKJ157:ILN157"/>
    <mergeCell ref="HZQ157:IAU157"/>
    <mergeCell ref="IAV157:IBZ157"/>
    <mergeCell ref="ICA157:IDE157"/>
    <mergeCell ref="IDF157:IEJ157"/>
    <mergeCell ref="IEK157:IFO157"/>
    <mergeCell ref="HTR157:HUV157"/>
    <mergeCell ref="HUW157:HWA157"/>
    <mergeCell ref="HWB157:HXF157"/>
    <mergeCell ref="HXG157:HYK157"/>
    <mergeCell ref="HYL157:HZP157"/>
    <mergeCell ref="HNS157:HOW157"/>
    <mergeCell ref="HOX157:HQB157"/>
    <mergeCell ref="HQC157:HRG157"/>
    <mergeCell ref="HRH157:HSL157"/>
    <mergeCell ref="HSM157:HTQ157"/>
    <mergeCell ref="JDL157:JEP157"/>
    <mergeCell ref="JEQ157:JFU157"/>
    <mergeCell ref="JFV157:JGZ157"/>
    <mergeCell ref="JHA157:JIE157"/>
    <mergeCell ref="JIF157:JJJ157"/>
    <mergeCell ref="IXM157:IYQ157"/>
    <mergeCell ref="IYR157:IZV157"/>
    <mergeCell ref="IZW157:JBA157"/>
    <mergeCell ref="JBB157:JCF157"/>
    <mergeCell ref="JCG157:JDK157"/>
    <mergeCell ref="IRN157:ISR157"/>
    <mergeCell ref="ISS157:ITW157"/>
    <mergeCell ref="ITX157:IVB157"/>
    <mergeCell ref="IVC157:IWG157"/>
    <mergeCell ref="IWH157:IXL157"/>
    <mergeCell ref="ILO157:IMS157"/>
    <mergeCell ref="IMT157:INX157"/>
    <mergeCell ref="INY157:IPC157"/>
    <mergeCell ref="IPD157:IQH157"/>
    <mergeCell ref="IQI157:IRM157"/>
    <mergeCell ref="KBH157:KCL157"/>
    <mergeCell ref="KCM157:KDQ157"/>
    <mergeCell ref="KDR157:KEV157"/>
    <mergeCell ref="KEW157:KGA157"/>
    <mergeCell ref="KGB157:KHF157"/>
    <mergeCell ref="JVI157:JWM157"/>
    <mergeCell ref="JWN157:JXR157"/>
    <mergeCell ref="JXS157:JYW157"/>
    <mergeCell ref="JYX157:KAB157"/>
    <mergeCell ref="KAC157:KBG157"/>
    <mergeCell ref="JPJ157:JQN157"/>
    <mergeCell ref="JQO157:JRS157"/>
    <mergeCell ref="JRT157:JSX157"/>
    <mergeCell ref="JSY157:JUC157"/>
    <mergeCell ref="JUD157:JVH157"/>
    <mergeCell ref="JJK157:JKO157"/>
    <mergeCell ref="JKP157:JLT157"/>
    <mergeCell ref="JLU157:JMY157"/>
    <mergeCell ref="JMZ157:JOD157"/>
    <mergeCell ref="JOE157:JPI157"/>
    <mergeCell ref="KZD157:LAH157"/>
    <mergeCell ref="LAI157:LBM157"/>
    <mergeCell ref="LBN157:LCR157"/>
    <mergeCell ref="LCS157:LDW157"/>
    <mergeCell ref="LDX157:LFB157"/>
    <mergeCell ref="KTE157:KUI157"/>
    <mergeCell ref="KUJ157:KVN157"/>
    <mergeCell ref="KVO157:KWS157"/>
    <mergeCell ref="KWT157:KXX157"/>
    <mergeCell ref="KXY157:KZC157"/>
    <mergeCell ref="KNF157:KOJ157"/>
    <mergeCell ref="KOK157:KPO157"/>
    <mergeCell ref="KPP157:KQT157"/>
    <mergeCell ref="KQU157:KRY157"/>
    <mergeCell ref="KRZ157:KTD157"/>
    <mergeCell ref="KHG157:KIK157"/>
    <mergeCell ref="KIL157:KJP157"/>
    <mergeCell ref="KJQ157:KKU157"/>
    <mergeCell ref="KKV157:KLZ157"/>
    <mergeCell ref="KMA157:KNE157"/>
    <mergeCell ref="LWZ157:LYD157"/>
    <mergeCell ref="LYE157:LZI157"/>
    <mergeCell ref="LZJ157:MAN157"/>
    <mergeCell ref="MAO157:MBS157"/>
    <mergeCell ref="MBT157:MCX157"/>
    <mergeCell ref="LRA157:LSE157"/>
    <mergeCell ref="LSF157:LTJ157"/>
    <mergeCell ref="LTK157:LUO157"/>
    <mergeCell ref="LUP157:LVT157"/>
    <mergeCell ref="LVU157:LWY157"/>
    <mergeCell ref="LLB157:LMF157"/>
    <mergeCell ref="LMG157:LNK157"/>
    <mergeCell ref="LNL157:LOP157"/>
    <mergeCell ref="LOQ157:LPU157"/>
    <mergeCell ref="LPV157:LQZ157"/>
    <mergeCell ref="LFC157:LGG157"/>
    <mergeCell ref="LGH157:LHL157"/>
    <mergeCell ref="LHM157:LIQ157"/>
    <mergeCell ref="LIR157:LJV157"/>
    <mergeCell ref="LJW157:LLA157"/>
    <mergeCell ref="MUV157:MVZ157"/>
    <mergeCell ref="MWA157:MXE157"/>
    <mergeCell ref="MXF157:MYJ157"/>
    <mergeCell ref="MYK157:MZO157"/>
    <mergeCell ref="MZP157:NAT157"/>
    <mergeCell ref="MOW157:MQA157"/>
    <mergeCell ref="MQB157:MRF157"/>
    <mergeCell ref="MRG157:MSK157"/>
    <mergeCell ref="MSL157:MTP157"/>
    <mergeCell ref="MTQ157:MUU157"/>
    <mergeCell ref="MIX157:MKB157"/>
    <mergeCell ref="MKC157:MLG157"/>
    <mergeCell ref="MLH157:MML157"/>
    <mergeCell ref="MMM157:MNQ157"/>
    <mergeCell ref="MNR157:MOV157"/>
    <mergeCell ref="MCY157:MEC157"/>
    <mergeCell ref="MED157:MFH157"/>
    <mergeCell ref="MFI157:MGM157"/>
    <mergeCell ref="MGN157:MHR157"/>
    <mergeCell ref="MHS157:MIW157"/>
    <mergeCell ref="NSR157:NTV157"/>
    <mergeCell ref="NTW157:NVA157"/>
    <mergeCell ref="NVB157:NWF157"/>
    <mergeCell ref="NWG157:NXK157"/>
    <mergeCell ref="NXL157:NYP157"/>
    <mergeCell ref="NMS157:NNW157"/>
    <mergeCell ref="NNX157:NPB157"/>
    <mergeCell ref="NPC157:NQG157"/>
    <mergeCell ref="NQH157:NRL157"/>
    <mergeCell ref="NRM157:NSQ157"/>
    <mergeCell ref="NGT157:NHX157"/>
    <mergeCell ref="NHY157:NJC157"/>
    <mergeCell ref="NJD157:NKH157"/>
    <mergeCell ref="NKI157:NLM157"/>
    <mergeCell ref="NLN157:NMR157"/>
    <mergeCell ref="NAU157:NBY157"/>
    <mergeCell ref="NBZ157:NDD157"/>
    <mergeCell ref="NDE157:NEI157"/>
    <mergeCell ref="NEJ157:NFN157"/>
    <mergeCell ref="NFO157:NGS157"/>
    <mergeCell ref="OQN157:ORR157"/>
    <mergeCell ref="ORS157:OSW157"/>
    <mergeCell ref="OSX157:OUB157"/>
    <mergeCell ref="OUC157:OVG157"/>
    <mergeCell ref="OVH157:OWL157"/>
    <mergeCell ref="OKO157:OLS157"/>
    <mergeCell ref="OLT157:OMX157"/>
    <mergeCell ref="OMY157:OOC157"/>
    <mergeCell ref="OOD157:OPH157"/>
    <mergeCell ref="OPI157:OQM157"/>
    <mergeCell ref="OEP157:OFT157"/>
    <mergeCell ref="OFU157:OGY157"/>
    <mergeCell ref="OGZ157:OID157"/>
    <mergeCell ref="OIE157:OJI157"/>
    <mergeCell ref="OJJ157:OKN157"/>
    <mergeCell ref="NYQ157:NZU157"/>
    <mergeCell ref="NZV157:OAZ157"/>
    <mergeCell ref="OBA157:OCE157"/>
    <mergeCell ref="OCF157:ODJ157"/>
    <mergeCell ref="ODK157:OEO157"/>
    <mergeCell ref="POJ157:PPN157"/>
    <mergeCell ref="PPO157:PQS157"/>
    <mergeCell ref="PQT157:PRX157"/>
    <mergeCell ref="PRY157:PTC157"/>
    <mergeCell ref="PTD157:PUH157"/>
    <mergeCell ref="PIK157:PJO157"/>
    <mergeCell ref="PJP157:PKT157"/>
    <mergeCell ref="PKU157:PLY157"/>
    <mergeCell ref="PLZ157:PND157"/>
    <mergeCell ref="PNE157:POI157"/>
    <mergeCell ref="PCL157:PDP157"/>
    <mergeCell ref="PDQ157:PEU157"/>
    <mergeCell ref="PEV157:PFZ157"/>
    <mergeCell ref="PGA157:PHE157"/>
    <mergeCell ref="PHF157:PIJ157"/>
    <mergeCell ref="OWM157:OXQ157"/>
    <mergeCell ref="OXR157:OYV157"/>
    <mergeCell ref="OYW157:PAA157"/>
    <mergeCell ref="PAB157:PBF157"/>
    <mergeCell ref="PBG157:PCK157"/>
    <mergeCell ref="QMF157:QNJ157"/>
    <mergeCell ref="QNK157:QOO157"/>
    <mergeCell ref="QOP157:QPT157"/>
    <mergeCell ref="QPU157:QQY157"/>
    <mergeCell ref="QQZ157:QSD157"/>
    <mergeCell ref="QGG157:QHK157"/>
    <mergeCell ref="QHL157:QIP157"/>
    <mergeCell ref="QIQ157:QJU157"/>
    <mergeCell ref="QJV157:QKZ157"/>
    <mergeCell ref="QLA157:QME157"/>
    <mergeCell ref="QAH157:QBL157"/>
    <mergeCell ref="QBM157:QCQ157"/>
    <mergeCell ref="QCR157:QDV157"/>
    <mergeCell ref="QDW157:QFA157"/>
    <mergeCell ref="QFB157:QGF157"/>
    <mergeCell ref="PUI157:PVM157"/>
    <mergeCell ref="PVN157:PWR157"/>
    <mergeCell ref="PWS157:PXW157"/>
    <mergeCell ref="PXX157:PZB157"/>
    <mergeCell ref="PZC157:QAG157"/>
    <mergeCell ref="RKB157:RLF157"/>
    <mergeCell ref="RLG157:RMK157"/>
    <mergeCell ref="RML157:RNP157"/>
    <mergeCell ref="RNQ157:ROU157"/>
    <mergeCell ref="ROV157:RPZ157"/>
    <mergeCell ref="REC157:RFG157"/>
    <mergeCell ref="RFH157:RGL157"/>
    <mergeCell ref="RGM157:RHQ157"/>
    <mergeCell ref="RHR157:RIV157"/>
    <mergeCell ref="RIW157:RKA157"/>
    <mergeCell ref="QYD157:QZH157"/>
    <mergeCell ref="QZI157:RAM157"/>
    <mergeCell ref="RAN157:RBR157"/>
    <mergeCell ref="RBS157:RCW157"/>
    <mergeCell ref="RCX157:REB157"/>
    <mergeCell ref="QSE157:QTI157"/>
    <mergeCell ref="QTJ157:QUN157"/>
    <mergeCell ref="QUO157:QVS157"/>
    <mergeCell ref="QVT157:QWX157"/>
    <mergeCell ref="QWY157:QYC157"/>
    <mergeCell ref="SHX157:SJB157"/>
    <mergeCell ref="SJC157:SKG157"/>
    <mergeCell ref="SKH157:SLL157"/>
    <mergeCell ref="SLM157:SMQ157"/>
    <mergeCell ref="SMR157:SNV157"/>
    <mergeCell ref="SBY157:SDC157"/>
    <mergeCell ref="SDD157:SEH157"/>
    <mergeCell ref="SEI157:SFM157"/>
    <mergeCell ref="SFN157:SGR157"/>
    <mergeCell ref="SGS157:SHW157"/>
    <mergeCell ref="RVZ157:RXD157"/>
    <mergeCell ref="RXE157:RYI157"/>
    <mergeCell ref="RYJ157:RZN157"/>
    <mergeCell ref="RZO157:SAS157"/>
    <mergeCell ref="SAT157:SBX157"/>
    <mergeCell ref="RQA157:RRE157"/>
    <mergeCell ref="RRF157:RSJ157"/>
    <mergeCell ref="RSK157:RTO157"/>
    <mergeCell ref="RTP157:RUT157"/>
    <mergeCell ref="RUU157:RVY157"/>
    <mergeCell ref="TFT157:TGX157"/>
    <mergeCell ref="TGY157:TIC157"/>
    <mergeCell ref="TID157:TJH157"/>
    <mergeCell ref="TJI157:TKM157"/>
    <mergeCell ref="TKN157:TLR157"/>
    <mergeCell ref="SZU157:TAY157"/>
    <mergeCell ref="TAZ157:TCD157"/>
    <mergeCell ref="TCE157:TDI157"/>
    <mergeCell ref="TDJ157:TEN157"/>
    <mergeCell ref="TEO157:TFS157"/>
    <mergeCell ref="STV157:SUZ157"/>
    <mergeCell ref="SVA157:SWE157"/>
    <mergeCell ref="SWF157:SXJ157"/>
    <mergeCell ref="SXK157:SYO157"/>
    <mergeCell ref="SYP157:SZT157"/>
    <mergeCell ref="SNW157:SPA157"/>
    <mergeCell ref="SPB157:SQF157"/>
    <mergeCell ref="SQG157:SRK157"/>
    <mergeCell ref="SRL157:SSP157"/>
    <mergeCell ref="SSQ157:STU157"/>
    <mergeCell ref="UDP157:UET157"/>
    <mergeCell ref="UEU157:UFY157"/>
    <mergeCell ref="UFZ157:UHD157"/>
    <mergeCell ref="UHE157:UII157"/>
    <mergeCell ref="UIJ157:UJN157"/>
    <mergeCell ref="TXQ157:TYU157"/>
    <mergeCell ref="TYV157:TZZ157"/>
    <mergeCell ref="UAA157:UBE157"/>
    <mergeCell ref="UBF157:UCJ157"/>
    <mergeCell ref="UCK157:UDO157"/>
    <mergeCell ref="TRR157:TSV157"/>
    <mergeCell ref="TSW157:TUA157"/>
    <mergeCell ref="TUB157:TVF157"/>
    <mergeCell ref="TVG157:TWK157"/>
    <mergeCell ref="TWL157:TXP157"/>
    <mergeCell ref="TLS157:TMW157"/>
    <mergeCell ref="TMX157:TOB157"/>
    <mergeCell ref="TOC157:TPG157"/>
    <mergeCell ref="TPH157:TQL157"/>
    <mergeCell ref="TQM157:TRQ157"/>
    <mergeCell ref="VBL157:VCP157"/>
    <mergeCell ref="VCQ157:VDU157"/>
    <mergeCell ref="VDV157:VEZ157"/>
    <mergeCell ref="VFA157:VGE157"/>
    <mergeCell ref="VGF157:VHJ157"/>
    <mergeCell ref="UVM157:UWQ157"/>
    <mergeCell ref="UWR157:UXV157"/>
    <mergeCell ref="UXW157:UZA157"/>
    <mergeCell ref="UZB157:VAF157"/>
    <mergeCell ref="VAG157:VBK157"/>
    <mergeCell ref="UPN157:UQR157"/>
    <mergeCell ref="UQS157:URW157"/>
    <mergeCell ref="URX157:UTB157"/>
    <mergeCell ref="UTC157:UUG157"/>
    <mergeCell ref="UUH157:UVL157"/>
    <mergeCell ref="UJO157:UKS157"/>
    <mergeCell ref="UKT157:ULX157"/>
    <mergeCell ref="ULY157:UNC157"/>
    <mergeCell ref="UND157:UOH157"/>
    <mergeCell ref="UOI157:UPM157"/>
    <mergeCell ref="VZH157:WAL157"/>
    <mergeCell ref="WAM157:WBQ157"/>
    <mergeCell ref="WBR157:WCV157"/>
    <mergeCell ref="WCW157:WEA157"/>
    <mergeCell ref="WEB157:WFF157"/>
    <mergeCell ref="VTI157:VUM157"/>
    <mergeCell ref="VUN157:VVR157"/>
    <mergeCell ref="VVS157:VWW157"/>
    <mergeCell ref="VWX157:VYB157"/>
    <mergeCell ref="VYC157:VZG157"/>
    <mergeCell ref="VNJ157:VON157"/>
    <mergeCell ref="VOO157:VPS157"/>
    <mergeCell ref="VPT157:VQX157"/>
    <mergeCell ref="VQY157:VSC157"/>
    <mergeCell ref="VSD157:VTH157"/>
    <mergeCell ref="VHK157:VIO157"/>
    <mergeCell ref="VIP157:VJT157"/>
    <mergeCell ref="VJU157:VKY157"/>
    <mergeCell ref="VKZ157:VMD157"/>
    <mergeCell ref="VME157:VNI157"/>
    <mergeCell ref="XDC157:XDR157"/>
    <mergeCell ref="WXD157:WYH157"/>
    <mergeCell ref="WYI157:WZM157"/>
    <mergeCell ref="WZN157:XAR157"/>
    <mergeCell ref="XAS157:XBW157"/>
    <mergeCell ref="XBX157:XDB157"/>
    <mergeCell ref="WRE157:WSI157"/>
    <mergeCell ref="WSJ157:WTN157"/>
    <mergeCell ref="WTO157:WUS157"/>
    <mergeCell ref="WUT157:WVX157"/>
    <mergeCell ref="WVY157:WXC157"/>
    <mergeCell ref="WLF157:WMJ157"/>
    <mergeCell ref="WMK157:WNO157"/>
    <mergeCell ref="WNP157:WOT157"/>
    <mergeCell ref="WOU157:WPY157"/>
    <mergeCell ref="WPZ157:WRD157"/>
    <mergeCell ref="WFG157:WGK157"/>
    <mergeCell ref="WGL157:WHP157"/>
    <mergeCell ref="WHQ157:WIU157"/>
    <mergeCell ref="WIV157:WJZ157"/>
    <mergeCell ref="WKA157:WLE157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M147"/>
  <sheetViews>
    <sheetView zoomScale="45" zoomScaleNormal="45" workbookViewId="0">
      <selection activeCell="L12" sqref="L12"/>
    </sheetView>
  </sheetViews>
  <sheetFormatPr baseColWidth="10" defaultColWidth="11.453125" defaultRowHeight="12.5" x14ac:dyDescent="0.35"/>
  <cols>
    <col min="1" max="1" width="5.81640625" style="24" bestFit="1" customWidth="1"/>
    <col min="2" max="2" width="28" style="24" customWidth="1"/>
    <col min="3" max="3" width="7" style="25" customWidth="1"/>
    <col min="4" max="4" width="37.6328125" style="24" bestFit="1" customWidth="1"/>
    <col min="5" max="5" width="10.1796875" style="24" bestFit="1" customWidth="1"/>
    <col min="6" max="7" width="8.1796875" style="25" customWidth="1"/>
    <col min="8" max="8" width="8.1796875" style="25" bestFit="1" customWidth="1"/>
    <col min="9" max="9" width="9.36328125" style="25" bestFit="1" customWidth="1"/>
    <col min="10" max="10" width="8.1796875" style="25" bestFit="1" customWidth="1"/>
    <col min="11" max="11" width="10.1796875" style="25" bestFit="1" customWidth="1"/>
    <col min="12" max="12" width="8.1796875" style="25" bestFit="1" customWidth="1"/>
    <col min="13" max="13" width="8.1796875" style="25" customWidth="1"/>
    <col min="14" max="14" width="8.1796875" style="25" bestFit="1" customWidth="1"/>
    <col min="15" max="15" width="10.1796875" style="25" bestFit="1" customWidth="1"/>
    <col min="16" max="16" width="8.1796875" style="24" bestFit="1" customWidth="1"/>
    <col min="17" max="17" width="9.36328125" style="24" bestFit="1" customWidth="1"/>
    <col min="18" max="18" width="8.1796875" style="24" customWidth="1"/>
    <col min="19" max="19" width="10.1796875" style="24" bestFit="1" customWidth="1"/>
    <col min="20" max="20" width="8.1796875" style="24" bestFit="1" customWidth="1"/>
    <col min="21" max="21" width="9.36328125" style="24" bestFit="1" customWidth="1"/>
    <col min="22" max="22" width="8.1796875" style="24" bestFit="1" customWidth="1"/>
    <col min="23" max="23" width="10.1796875" style="24" bestFit="1" customWidth="1"/>
    <col min="24" max="24" width="8.1796875" style="24" bestFit="1" customWidth="1"/>
    <col min="25" max="25" width="9.36328125" style="24" bestFit="1" customWidth="1"/>
    <col min="26" max="26" width="8.1796875" style="24" bestFit="1" customWidth="1"/>
    <col min="27" max="27" width="10.1796875" style="24" bestFit="1" customWidth="1"/>
    <col min="28" max="28" width="8.1796875" style="24" bestFit="1" customWidth="1"/>
    <col min="29" max="29" width="10.1796875" style="24" bestFit="1" customWidth="1"/>
    <col min="30" max="30" width="8.1796875" style="24" bestFit="1" customWidth="1"/>
    <col min="31" max="31" width="9.36328125" style="24" bestFit="1" customWidth="1"/>
    <col min="32" max="32" width="8.1796875" style="24" bestFit="1" customWidth="1"/>
    <col min="33" max="33" width="10.1796875" style="24" bestFit="1" customWidth="1"/>
    <col min="34" max="34" width="8.1796875" style="24" bestFit="1" customWidth="1"/>
    <col min="35" max="35" width="8.453125" style="24" customWidth="1"/>
    <col min="36" max="36" width="7.1796875" style="24" hidden="1" customWidth="1"/>
    <col min="37" max="37" width="8.453125" style="24" hidden="1" customWidth="1"/>
    <col min="38" max="38" width="7.81640625" style="24" bestFit="1" customWidth="1"/>
    <col min="39" max="39" width="4.6328125" style="24" hidden="1" customWidth="1"/>
    <col min="40" max="40" width="6.36328125" style="24" hidden="1" customWidth="1"/>
    <col min="41" max="41" width="4.6328125" style="24" hidden="1" customWidth="1"/>
    <col min="42" max="42" width="6.36328125" style="24" hidden="1" customWidth="1"/>
    <col min="43" max="43" width="4.6328125" style="24" hidden="1" customWidth="1"/>
    <col min="44" max="44" width="6.36328125" style="24" hidden="1" customWidth="1"/>
    <col min="45" max="45" width="5.36328125" style="24" hidden="1" customWidth="1"/>
    <col min="46" max="46" width="6.36328125" style="24" hidden="1" customWidth="1"/>
    <col min="47" max="47" width="11.453125" style="24" hidden="1" customWidth="1"/>
    <col min="48" max="16384" width="11.453125" style="24"/>
  </cols>
  <sheetData>
    <row r="1" spans="1:16341" s="29" customFormat="1" ht="45" x14ac:dyDescent="0.35">
      <c r="A1" s="890" t="s">
        <v>0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891"/>
    </row>
    <row r="2" spans="1:16341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41" s="30" customFormat="1" ht="40" customHeight="1" x14ac:dyDescent="0.35">
      <c r="A3" s="905" t="s">
        <v>503</v>
      </c>
      <c r="B3" s="906"/>
      <c r="C3" s="906"/>
      <c r="D3" s="906"/>
      <c r="E3" s="906"/>
      <c r="F3" s="906"/>
      <c r="G3" s="906"/>
      <c r="H3" s="906"/>
      <c r="I3" s="906"/>
      <c r="J3" s="906"/>
      <c r="K3" s="906"/>
      <c r="L3" s="906"/>
      <c r="M3" s="906"/>
      <c r="N3" s="906"/>
      <c r="O3" s="906"/>
      <c r="P3" s="906"/>
      <c r="Q3" s="906"/>
      <c r="R3" s="906"/>
      <c r="S3" s="906"/>
      <c r="T3" s="906"/>
      <c r="U3" s="906"/>
      <c r="V3" s="906"/>
      <c r="W3" s="906"/>
      <c r="X3" s="906"/>
      <c r="Y3" s="906"/>
      <c r="Z3" s="906"/>
      <c r="AA3" s="906"/>
      <c r="AB3" s="906"/>
      <c r="AC3" s="906"/>
      <c r="AD3" s="906"/>
      <c r="AE3" s="906"/>
      <c r="AF3" s="906"/>
      <c r="AG3" s="906"/>
      <c r="AH3" s="906"/>
      <c r="AI3" s="906"/>
      <c r="AJ3" s="906"/>
      <c r="AK3" s="906"/>
      <c r="AL3" s="906"/>
    </row>
    <row r="4" spans="1:16341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41" s="30" customFormat="1" ht="54" customHeight="1" thickBot="1" x14ac:dyDescent="0.4">
      <c r="A5" s="907" t="s">
        <v>1</v>
      </c>
      <c r="B5" s="892"/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  <c r="O5" s="892"/>
      <c r="P5" s="892"/>
      <c r="Q5" s="892"/>
      <c r="R5" s="892"/>
      <c r="S5" s="892"/>
      <c r="T5" s="892"/>
      <c r="U5" s="892"/>
      <c r="V5" s="892"/>
      <c r="W5" s="892"/>
      <c r="X5" s="892"/>
      <c r="Y5" s="892"/>
      <c r="Z5" s="892"/>
      <c r="AA5" s="892"/>
      <c r="AB5" s="892"/>
      <c r="AC5" s="892"/>
      <c r="AD5" s="892"/>
      <c r="AE5" s="892"/>
      <c r="AF5" s="892"/>
      <c r="AG5" s="892"/>
      <c r="AH5" s="892"/>
      <c r="AI5" s="892"/>
      <c r="AJ5" s="892"/>
      <c r="AK5" s="892"/>
      <c r="AL5" s="892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876"/>
      <c r="CE5" s="876"/>
      <c r="CF5" s="876"/>
      <c r="CG5" s="876"/>
      <c r="CH5" s="876"/>
      <c r="CI5" s="876"/>
      <c r="CJ5" s="876"/>
      <c r="CK5" s="876"/>
      <c r="CL5" s="876"/>
      <c r="CM5" s="876"/>
      <c r="CN5" s="876"/>
      <c r="CO5" s="876"/>
      <c r="CP5" s="876"/>
      <c r="CQ5" s="876"/>
      <c r="CR5" s="876"/>
      <c r="CS5" s="876"/>
      <c r="CT5" s="876"/>
      <c r="CU5" s="876"/>
      <c r="CV5" s="876"/>
      <c r="CW5" s="876"/>
      <c r="CX5" s="876"/>
      <c r="CY5" s="876"/>
      <c r="CZ5" s="876"/>
      <c r="DA5" s="876"/>
      <c r="DB5" s="876"/>
      <c r="DC5" s="876"/>
      <c r="DD5" s="876"/>
      <c r="DE5" s="876"/>
      <c r="DF5" s="876"/>
      <c r="DG5" s="876"/>
      <c r="DH5" s="876"/>
      <c r="DI5" s="875"/>
      <c r="DJ5" s="876"/>
      <c r="DK5" s="876"/>
      <c r="DL5" s="876"/>
      <c r="DM5" s="876"/>
      <c r="DN5" s="876"/>
      <c r="DO5" s="876"/>
      <c r="DP5" s="876"/>
      <c r="DQ5" s="876"/>
      <c r="DR5" s="876"/>
      <c r="DS5" s="876"/>
      <c r="DT5" s="876"/>
      <c r="DU5" s="876"/>
      <c r="DV5" s="876"/>
      <c r="DW5" s="876"/>
      <c r="DX5" s="876"/>
      <c r="DY5" s="876"/>
      <c r="DZ5" s="876"/>
      <c r="EA5" s="876"/>
      <c r="EB5" s="876"/>
      <c r="EC5" s="876"/>
      <c r="ED5" s="876"/>
      <c r="EE5" s="876"/>
      <c r="EF5" s="876"/>
      <c r="EG5" s="876"/>
      <c r="EH5" s="876"/>
      <c r="EI5" s="876"/>
      <c r="EJ5" s="876"/>
      <c r="EK5" s="876"/>
      <c r="EL5" s="876"/>
      <c r="EM5" s="876"/>
      <c r="EN5" s="875"/>
      <c r="EO5" s="876"/>
      <c r="EP5" s="876"/>
      <c r="EQ5" s="876"/>
      <c r="ER5" s="876"/>
      <c r="ES5" s="876"/>
      <c r="ET5" s="876"/>
      <c r="EU5" s="876"/>
      <c r="EV5" s="876"/>
      <c r="EW5" s="876"/>
      <c r="EX5" s="876"/>
      <c r="EY5" s="876"/>
      <c r="EZ5" s="876"/>
      <c r="FA5" s="876"/>
      <c r="FB5" s="876"/>
      <c r="FC5" s="876"/>
      <c r="FD5" s="876"/>
      <c r="FE5" s="876"/>
      <c r="FF5" s="876"/>
      <c r="FG5" s="876"/>
      <c r="FH5" s="876"/>
      <c r="FI5" s="876"/>
      <c r="FJ5" s="876"/>
      <c r="FK5" s="876"/>
      <c r="FL5" s="876"/>
      <c r="FM5" s="876"/>
      <c r="FN5" s="876"/>
      <c r="FO5" s="876"/>
      <c r="FP5" s="876"/>
      <c r="FQ5" s="876"/>
      <c r="FR5" s="876"/>
      <c r="FS5" s="875"/>
      <c r="FT5" s="876"/>
      <c r="FU5" s="876"/>
      <c r="FV5" s="876"/>
      <c r="FW5" s="876"/>
      <c r="FX5" s="876"/>
      <c r="FY5" s="876"/>
      <c r="FZ5" s="876"/>
      <c r="GA5" s="876"/>
      <c r="GB5" s="876"/>
      <c r="GC5" s="876"/>
      <c r="GD5" s="876"/>
      <c r="GE5" s="876"/>
      <c r="GF5" s="876"/>
      <c r="GG5" s="876"/>
      <c r="GH5" s="876"/>
      <c r="GI5" s="876"/>
      <c r="GJ5" s="876"/>
      <c r="GK5" s="876"/>
      <c r="GL5" s="876"/>
      <c r="GM5" s="876"/>
      <c r="GN5" s="876"/>
      <c r="GO5" s="876"/>
      <c r="GP5" s="876"/>
      <c r="GQ5" s="876"/>
      <c r="GR5" s="876"/>
      <c r="GS5" s="876"/>
      <c r="GT5" s="876"/>
      <c r="GU5" s="876"/>
      <c r="GV5" s="876"/>
      <c r="GW5" s="876"/>
      <c r="GX5" s="875"/>
      <c r="GY5" s="876"/>
      <c r="GZ5" s="876"/>
      <c r="HA5" s="876"/>
      <c r="HB5" s="876"/>
      <c r="HC5" s="876"/>
      <c r="HD5" s="876"/>
      <c r="HE5" s="876"/>
      <c r="HF5" s="876"/>
      <c r="HG5" s="876"/>
      <c r="HH5" s="876"/>
      <c r="HI5" s="876"/>
      <c r="HJ5" s="876"/>
      <c r="HK5" s="876"/>
      <c r="HL5" s="876"/>
      <c r="HM5" s="876"/>
      <c r="HN5" s="876"/>
      <c r="HO5" s="876"/>
      <c r="HP5" s="876"/>
      <c r="HQ5" s="876"/>
      <c r="HR5" s="876"/>
      <c r="HS5" s="876"/>
      <c r="HT5" s="876"/>
      <c r="HU5" s="876"/>
      <c r="HV5" s="876"/>
      <c r="HW5" s="876"/>
      <c r="HX5" s="876"/>
      <c r="HY5" s="876"/>
      <c r="HZ5" s="876"/>
      <c r="IA5" s="876"/>
      <c r="IB5" s="876"/>
      <c r="IC5" s="875"/>
      <c r="ID5" s="876"/>
      <c r="IE5" s="876"/>
      <c r="IF5" s="876"/>
      <c r="IG5" s="876"/>
      <c r="IH5" s="876"/>
      <c r="II5" s="876"/>
      <c r="IJ5" s="876"/>
      <c r="IK5" s="876"/>
      <c r="IL5" s="876"/>
      <c r="IM5" s="876"/>
      <c r="IN5" s="876"/>
      <c r="IO5" s="876"/>
      <c r="IP5" s="876"/>
      <c r="IQ5" s="876"/>
      <c r="IR5" s="876"/>
      <c r="IS5" s="876"/>
      <c r="IT5" s="876"/>
      <c r="IU5" s="876"/>
      <c r="IV5" s="876"/>
      <c r="IW5" s="876"/>
      <c r="IX5" s="876"/>
      <c r="IY5" s="876"/>
      <c r="IZ5" s="876"/>
      <c r="JA5" s="876"/>
      <c r="JB5" s="876"/>
      <c r="JC5" s="876"/>
      <c r="JD5" s="876"/>
      <c r="JE5" s="876"/>
      <c r="JF5" s="876"/>
      <c r="JG5" s="876"/>
      <c r="JH5" s="875"/>
      <c r="JI5" s="876"/>
      <c r="JJ5" s="876"/>
      <c r="JK5" s="876"/>
      <c r="JL5" s="876"/>
      <c r="JM5" s="876"/>
      <c r="JN5" s="876"/>
      <c r="JO5" s="876"/>
      <c r="JP5" s="876"/>
      <c r="JQ5" s="876"/>
      <c r="JR5" s="876"/>
      <c r="JS5" s="876"/>
      <c r="JT5" s="876"/>
      <c r="JU5" s="876"/>
      <c r="JV5" s="876"/>
      <c r="JW5" s="876"/>
      <c r="JX5" s="876"/>
      <c r="JY5" s="876"/>
      <c r="JZ5" s="876"/>
      <c r="KA5" s="876"/>
      <c r="KB5" s="876"/>
      <c r="KC5" s="876"/>
      <c r="KD5" s="876"/>
      <c r="KE5" s="876"/>
      <c r="KF5" s="876"/>
      <c r="KG5" s="876"/>
      <c r="KH5" s="876"/>
      <c r="KI5" s="876"/>
      <c r="KJ5" s="876"/>
      <c r="KK5" s="876"/>
      <c r="KL5" s="876"/>
      <c r="KM5" s="875"/>
      <c r="KN5" s="876"/>
      <c r="KO5" s="876"/>
      <c r="KP5" s="876"/>
      <c r="KQ5" s="876"/>
      <c r="KR5" s="876"/>
      <c r="KS5" s="876"/>
      <c r="KT5" s="876"/>
      <c r="KU5" s="876"/>
      <c r="KV5" s="876"/>
      <c r="KW5" s="876"/>
      <c r="KX5" s="876"/>
      <c r="KY5" s="876"/>
      <c r="KZ5" s="876"/>
      <c r="LA5" s="876"/>
      <c r="LB5" s="876"/>
      <c r="LC5" s="876"/>
      <c r="LD5" s="876"/>
      <c r="LE5" s="876"/>
      <c r="LF5" s="876"/>
      <c r="LG5" s="876"/>
      <c r="LH5" s="876"/>
      <c r="LI5" s="876"/>
      <c r="LJ5" s="876"/>
      <c r="LK5" s="876"/>
      <c r="LL5" s="876"/>
      <c r="LM5" s="876"/>
      <c r="LN5" s="876"/>
      <c r="LO5" s="876"/>
      <c r="LP5" s="876"/>
      <c r="LQ5" s="876"/>
      <c r="LR5" s="875"/>
      <c r="LS5" s="876"/>
      <c r="LT5" s="876"/>
      <c r="LU5" s="876"/>
      <c r="LV5" s="876"/>
      <c r="LW5" s="876"/>
      <c r="LX5" s="876"/>
      <c r="LY5" s="876"/>
      <c r="LZ5" s="876"/>
      <c r="MA5" s="876"/>
      <c r="MB5" s="876"/>
      <c r="MC5" s="876"/>
      <c r="MD5" s="876"/>
      <c r="ME5" s="876"/>
      <c r="MF5" s="876"/>
      <c r="MG5" s="876"/>
      <c r="MH5" s="876"/>
      <c r="MI5" s="876"/>
      <c r="MJ5" s="876"/>
      <c r="MK5" s="876"/>
      <c r="ML5" s="876"/>
      <c r="MM5" s="876"/>
      <c r="MN5" s="876"/>
      <c r="MO5" s="876"/>
      <c r="MP5" s="876"/>
      <c r="MQ5" s="876"/>
      <c r="MR5" s="876"/>
      <c r="MS5" s="876"/>
      <c r="MT5" s="876"/>
      <c r="MU5" s="876"/>
      <c r="MV5" s="876"/>
      <c r="MW5" s="875"/>
      <c r="MX5" s="876"/>
      <c r="MY5" s="876"/>
      <c r="MZ5" s="876"/>
      <c r="NA5" s="876"/>
      <c r="NB5" s="876"/>
      <c r="NC5" s="876"/>
      <c r="ND5" s="876"/>
      <c r="NE5" s="876"/>
      <c r="NF5" s="876"/>
      <c r="NG5" s="876"/>
      <c r="NH5" s="876"/>
      <c r="NI5" s="876"/>
      <c r="NJ5" s="876"/>
      <c r="NK5" s="876"/>
      <c r="NL5" s="876"/>
      <c r="NM5" s="876"/>
      <c r="NN5" s="876"/>
      <c r="NO5" s="876"/>
      <c r="NP5" s="876"/>
      <c r="NQ5" s="876"/>
      <c r="NR5" s="876"/>
      <c r="NS5" s="876"/>
      <c r="NT5" s="876"/>
      <c r="NU5" s="876"/>
      <c r="NV5" s="876"/>
      <c r="NW5" s="876"/>
      <c r="NX5" s="876"/>
      <c r="NY5" s="876"/>
      <c r="NZ5" s="876"/>
      <c r="OA5" s="876"/>
      <c r="OB5" s="875"/>
      <c r="OC5" s="876"/>
      <c r="OD5" s="876"/>
      <c r="OE5" s="876"/>
      <c r="OF5" s="876"/>
      <c r="OG5" s="876"/>
      <c r="OH5" s="876"/>
      <c r="OI5" s="876"/>
      <c r="OJ5" s="876"/>
      <c r="OK5" s="876"/>
      <c r="OL5" s="876"/>
      <c r="OM5" s="876"/>
      <c r="ON5" s="876"/>
      <c r="OO5" s="876"/>
      <c r="OP5" s="876"/>
      <c r="OQ5" s="876"/>
      <c r="OR5" s="876"/>
      <c r="OS5" s="876"/>
      <c r="OT5" s="876"/>
      <c r="OU5" s="876"/>
      <c r="OV5" s="876"/>
      <c r="OW5" s="876"/>
      <c r="OX5" s="876"/>
      <c r="OY5" s="876"/>
      <c r="OZ5" s="876"/>
      <c r="PA5" s="876"/>
      <c r="PB5" s="876"/>
      <c r="PC5" s="876"/>
      <c r="PD5" s="876"/>
      <c r="PE5" s="876"/>
      <c r="PF5" s="876"/>
      <c r="PG5" s="875"/>
      <c r="PH5" s="876"/>
      <c r="PI5" s="876"/>
      <c r="PJ5" s="876"/>
      <c r="PK5" s="876"/>
      <c r="PL5" s="876"/>
      <c r="PM5" s="876"/>
      <c r="PN5" s="876"/>
      <c r="PO5" s="876"/>
      <c r="PP5" s="876"/>
      <c r="PQ5" s="876"/>
      <c r="PR5" s="876"/>
      <c r="PS5" s="876"/>
      <c r="PT5" s="876"/>
      <c r="PU5" s="876"/>
      <c r="PV5" s="876"/>
      <c r="PW5" s="876"/>
      <c r="PX5" s="876"/>
      <c r="PY5" s="876"/>
      <c r="PZ5" s="876"/>
      <c r="QA5" s="876"/>
      <c r="QB5" s="876"/>
      <c r="QC5" s="876"/>
      <c r="QD5" s="876"/>
      <c r="QE5" s="876"/>
      <c r="QF5" s="876"/>
      <c r="QG5" s="876"/>
      <c r="QH5" s="876"/>
      <c r="QI5" s="876"/>
      <c r="QJ5" s="876"/>
      <c r="QK5" s="876"/>
      <c r="QL5" s="875"/>
      <c r="QM5" s="876"/>
      <c r="QN5" s="876"/>
      <c r="QO5" s="876"/>
      <c r="QP5" s="876"/>
      <c r="QQ5" s="876"/>
      <c r="QR5" s="876"/>
      <c r="QS5" s="876"/>
      <c r="QT5" s="876"/>
      <c r="QU5" s="876"/>
      <c r="QV5" s="876"/>
      <c r="QW5" s="876"/>
      <c r="QX5" s="876"/>
      <c r="QY5" s="876"/>
      <c r="QZ5" s="876"/>
      <c r="RA5" s="876"/>
      <c r="RB5" s="876"/>
      <c r="RC5" s="876"/>
      <c r="RD5" s="876"/>
      <c r="RE5" s="876"/>
      <c r="RF5" s="876"/>
      <c r="RG5" s="876"/>
      <c r="RH5" s="876"/>
      <c r="RI5" s="876"/>
      <c r="RJ5" s="876"/>
      <c r="RK5" s="876"/>
      <c r="RL5" s="876"/>
      <c r="RM5" s="876"/>
      <c r="RN5" s="876"/>
      <c r="RO5" s="876"/>
      <c r="RP5" s="876"/>
      <c r="RQ5" s="875"/>
      <c r="RR5" s="876"/>
      <c r="RS5" s="876"/>
      <c r="RT5" s="876"/>
      <c r="RU5" s="876"/>
      <c r="RV5" s="876"/>
      <c r="RW5" s="876"/>
      <c r="RX5" s="876"/>
      <c r="RY5" s="876"/>
      <c r="RZ5" s="876"/>
      <c r="SA5" s="876"/>
      <c r="SB5" s="876"/>
      <c r="SC5" s="876"/>
      <c r="SD5" s="876"/>
      <c r="SE5" s="876"/>
      <c r="SF5" s="876"/>
      <c r="SG5" s="876"/>
      <c r="SH5" s="876"/>
      <c r="SI5" s="876"/>
      <c r="SJ5" s="876"/>
      <c r="SK5" s="876"/>
      <c r="SL5" s="876"/>
      <c r="SM5" s="876"/>
      <c r="SN5" s="876"/>
      <c r="SO5" s="876"/>
      <c r="SP5" s="876"/>
      <c r="SQ5" s="876"/>
      <c r="SR5" s="876"/>
      <c r="SS5" s="876"/>
      <c r="ST5" s="876"/>
      <c r="SU5" s="876"/>
      <c r="SV5" s="875"/>
      <c r="SW5" s="876"/>
      <c r="SX5" s="876"/>
      <c r="SY5" s="876"/>
      <c r="SZ5" s="876"/>
      <c r="TA5" s="876"/>
      <c r="TB5" s="876"/>
      <c r="TC5" s="876"/>
      <c r="TD5" s="876"/>
      <c r="TE5" s="876"/>
      <c r="TF5" s="876"/>
      <c r="TG5" s="876"/>
      <c r="TH5" s="876"/>
      <c r="TI5" s="876"/>
      <c r="TJ5" s="876"/>
      <c r="TK5" s="876"/>
      <c r="TL5" s="876"/>
      <c r="TM5" s="876"/>
      <c r="TN5" s="876"/>
      <c r="TO5" s="876"/>
      <c r="TP5" s="876"/>
      <c r="TQ5" s="876"/>
      <c r="TR5" s="876"/>
      <c r="TS5" s="876"/>
      <c r="TT5" s="876"/>
      <c r="TU5" s="876"/>
      <c r="TV5" s="876"/>
      <c r="TW5" s="876"/>
      <c r="TX5" s="876"/>
      <c r="TY5" s="876"/>
      <c r="TZ5" s="876"/>
      <c r="UA5" s="875"/>
      <c r="UB5" s="876"/>
      <c r="UC5" s="876"/>
      <c r="UD5" s="876"/>
      <c r="UE5" s="876"/>
      <c r="UF5" s="876"/>
      <c r="UG5" s="876"/>
      <c r="UH5" s="876"/>
      <c r="UI5" s="876"/>
      <c r="UJ5" s="876"/>
      <c r="UK5" s="876"/>
      <c r="UL5" s="876"/>
      <c r="UM5" s="876"/>
      <c r="UN5" s="876"/>
      <c r="UO5" s="876"/>
      <c r="UP5" s="876"/>
      <c r="UQ5" s="876"/>
      <c r="UR5" s="876"/>
      <c r="US5" s="876"/>
      <c r="UT5" s="876"/>
      <c r="UU5" s="876"/>
      <c r="UV5" s="876"/>
      <c r="UW5" s="876"/>
      <c r="UX5" s="876"/>
      <c r="UY5" s="876"/>
      <c r="UZ5" s="876"/>
      <c r="VA5" s="876"/>
      <c r="VB5" s="876"/>
      <c r="VC5" s="876"/>
      <c r="VD5" s="876"/>
      <c r="VE5" s="876"/>
      <c r="VF5" s="875"/>
      <c r="VG5" s="876"/>
      <c r="VH5" s="876"/>
      <c r="VI5" s="876"/>
      <c r="VJ5" s="876"/>
      <c r="VK5" s="876"/>
      <c r="VL5" s="876"/>
      <c r="VM5" s="876"/>
      <c r="VN5" s="876"/>
      <c r="VO5" s="876"/>
      <c r="VP5" s="876"/>
      <c r="VQ5" s="876"/>
      <c r="VR5" s="876"/>
      <c r="VS5" s="876"/>
      <c r="VT5" s="876"/>
      <c r="VU5" s="876"/>
      <c r="VV5" s="876"/>
      <c r="VW5" s="876"/>
      <c r="VX5" s="876"/>
      <c r="VY5" s="876"/>
      <c r="VZ5" s="876"/>
      <c r="WA5" s="876"/>
      <c r="WB5" s="876"/>
      <c r="WC5" s="876"/>
      <c r="WD5" s="876"/>
      <c r="WE5" s="876"/>
      <c r="WF5" s="876"/>
      <c r="WG5" s="876"/>
      <c r="WH5" s="876"/>
      <c r="WI5" s="876"/>
      <c r="WJ5" s="876"/>
      <c r="WK5" s="875"/>
      <c r="WL5" s="876"/>
      <c r="WM5" s="876"/>
      <c r="WN5" s="876"/>
      <c r="WO5" s="876"/>
      <c r="WP5" s="876"/>
      <c r="WQ5" s="876"/>
      <c r="WR5" s="876"/>
      <c r="WS5" s="876"/>
      <c r="WT5" s="876"/>
      <c r="WU5" s="876"/>
      <c r="WV5" s="876"/>
      <c r="WW5" s="876"/>
      <c r="WX5" s="876"/>
      <c r="WY5" s="876"/>
      <c r="WZ5" s="876"/>
      <c r="XA5" s="876"/>
      <c r="XB5" s="876"/>
      <c r="XC5" s="876"/>
      <c r="XD5" s="876"/>
      <c r="XE5" s="876"/>
      <c r="XF5" s="876"/>
      <c r="XG5" s="876"/>
      <c r="XH5" s="876"/>
      <c r="XI5" s="876"/>
      <c r="XJ5" s="876"/>
      <c r="XK5" s="876"/>
      <c r="XL5" s="876"/>
      <c r="XM5" s="876"/>
      <c r="XN5" s="876"/>
      <c r="XO5" s="876"/>
      <c r="XP5" s="875"/>
      <c r="XQ5" s="876"/>
      <c r="XR5" s="876"/>
      <c r="XS5" s="876"/>
      <c r="XT5" s="876"/>
      <c r="XU5" s="876"/>
      <c r="XV5" s="876"/>
      <c r="XW5" s="876"/>
      <c r="XX5" s="876"/>
      <c r="XY5" s="876"/>
      <c r="XZ5" s="876"/>
      <c r="YA5" s="876"/>
      <c r="YB5" s="876"/>
      <c r="YC5" s="876"/>
      <c r="YD5" s="876"/>
      <c r="YE5" s="876"/>
      <c r="YF5" s="876"/>
      <c r="YG5" s="876"/>
      <c r="YH5" s="876"/>
      <c r="YI5" s="876"/>
      <c r="YJ5" s="876"/>
      <c r="YK5" s="876"/>
      <c r="YL5" s="876"/>
      <c r="YM5" s="876"/>
      <c r="YN5" s="876"/>
      <c r="YO5" s="876"/>
      <c r="YP5" s="876"/>
      <c r="YQ5" s="876"/>
      <c r="YR5" s="876"/>
      <c r="YS5" s="876"/>
      <c r="YT5" s="876"/>
      <c r="YU5" s="875"/>
      <c r="YV5" s="876"/>
      <c r="YW5" s="876"/>
      <c r="YX5" s="876"/>
      <c r="YY5" s="876"/>
      <c r="YZ5" s="876"/>
      <c r="ZA5" s="876"/>
      <c r="ZB5" s="876"/>
      <c r="ZC5" s="876"/>
      <c r="ZD5" s="876"/>
      <c r="ZE5" s="876"/>
      <c r="ZF5" s="876"/>
      <c r="ZG5" s="876"/>
      <c r="ZH5" s="876"/>
      <c r="ZI5" s="876"/>
      <c r="ZJ5" s="876"/>
      <c r="ZK5" s="876"/>
      <c r="ZL5" s="876"/>
      <c r="ZM5" s="876"/>
      <c r="ZN5" s="876"/>
      <c r="ZO5" s="876"/>
      <c r="ZP5" s="876"/>
      <c r="ZQ5" s="876"/>
      <c r="ZR5" s="876"/>
      <c r="ZS5" s="876"/>
      <c r="ZT5" s="876"/>
      <c r="ZU5" s="876"/>
      <c r="ZV5" s="876"/>
      <c r="ZW5" s="876"/>
      <c r="ZX5" s="876"/>
      <c r="ZY5" s="876"/>
      <c r="ZZ5" s="875"/>
      <c r="AAA5" s="876"/>
      <c r="AAB5" s="876"/>
      <c r="AAC5" s="876"/>
      <c r="AAD5" s="876"/>
      <c r="AAE5" s="876"/>
      <c r="AAF5" s="876"/>
      <c r="AAG5" s="876"/>
      <c r="AAH5" s="876"/>
      <c r="AAI5" s="876"/>
      <c r="AAJ5" s="876"/>
      <c r="AAK5" s="876"/>
      <c r="AAL5" s="876"/>
      <c r="AAM5" s="876"/>
      <c r="AAN5" s="876"/>
      <c r="AAO5" s="876"/>
      <c r="AAP5" s="876"/>
      <c r="AAQ5" s="876"/>
      <c r="AAR5" s="876"/>
      <c r="AAS5" s="876"/>
      <c r="AAT5" s="876"/>
      <c r="AAU5" s="876"/>
      <c r="AAV5" s="876"/>
      <c r="AAW5" s="876"/>
      <c r="AAX5" s="876"/>
      <c r="AAY5" s="876"/>
      <c r="AAZ5" s="876"/>
      <c r="ABA5" s="876"/>
      <c r="ABB5" s="876"/>
      <c r="ABC5" s="876"/>
      <c r="ABD5" s="876"/>
      <c r="ABE5" s="875"/>
      <c r="ABF5" s="876"/>
      <c r="ABG5" s="876"/>
      <c r="ABH5" s="876"/>
      <c r="ABI5" s="876"/>
      <c r="ABJ5" s="876"/>
      <c r="ABK5" s="876"/>
      <c r="ABL5" s="876"/>
      <c r="ABM5" s="876"/>
      <c r="ABN5" s="876"/>
      <c r="ABO5" s="876"/>
      <c r="ABP5" s="876"/>
      <c r="ABQ5" s="876"/>
      <c r="ABR5" s="876"/>
      <c r="ABS5" s="876"/>
      <c r="ABT5" s="876"/>
      <c r="ABU5" s="876"/>
      <c r="ABV5" s="876"/>
      <c r="ABW5" s="876"/>
      <c r="ABX5" s="876"/>
      <c r="ABY5" s="876"/>
      <c r="ABZ5" s="876"/>
      <c r="ACA5" s="876"/>
      <c r="ACB5" s="876"/>
      <c r="ACC5" s="876"/>
      <c r="ACD5" s="876"/>
      <c r="ACE5" s="876"/>
      <c r="ACF5" s="876"/>
      <c r="ACG5" s="876"/>
      <c r="ACH5" s="876"/>
      <c r="ACI5" s="876"/>
      <c r="ACJ5" s="875"/>
      <c r="ACK5" s="876"/>
      <c r="ACL5" s="876"/>
      <c r="ACM5" s="876"/>
      <c r="ACN5" s="876"/>
      <c r="ACO5" s="876"/>
      <c r="ACP5" s="876"/>
      <c r="ACQ5" s="876"/>
      <c r="ACR5" s="876"/>
      <c r="ACS5" s="876"/>
      <c r="ACT5" s="876"/>
      <c r="ACU5" s="876"/>
      <c r="ACV5" s="876"/>
      <c r="ACW5" s="876"/>
      <c r="ACX5" s="876"/>
      <c r="ACY5" s="876"/>
      <c r="ACZ5" s="876"/>
      <c r="ADA5" s="876"/>
      <c r="ADB5" s="876"/>
      <c r="ADC5" s="876"/>
      <c r="ADD5" s="876"/>
      <c r="ADE5" s="876"/>
      <c r="ADF5" s="876"/>
      <c r="ADG5" s="876"/>
      <c r="ADH5" s="876"/>
      <c r="ADI5" s="876"/>
      <c r="ADJ5" s="876"/>
      <c r="ADK5" s="876"/>
      <c r="ADL5" s="876"/>
      <c r="ADM5" s="876"/>
      <c r="ADN5" s="876"/>
      <c r="ADO5" s="875"/>
      <c r="ADP5" s="876"/>
      <c r="ADQ5" s="876"/>
      <c r="ADR5" s="876"/>
      <c r="ADS5" s="876"/>
      <c r="ADT5" s="876"/>
      <c r="ADU5" s="876"/>
      <c r="ADV5" s="876"/>
      <c r="ADW5" s="876"/>
      <c r="ADX5" s="876"/>
      <c r="ADY5" s="876"/>
      <c r="ADZ5" s="876"/>
      <c r="AEA5" s="876"/>
      <c r="AEB5" s="876"/>
      <c r="AEC5" s="876"/>
      <c r="AED5" s="876"/>
      <c r="AEE5" s="876"/>
      <c r="AEF5" s="876"/>
      <c r="AEG5" s="876"/>
      <c r="AEH5" s="876"/>
      <c r="AEI5" s="876"/>
      <c r="AEJ5" s="876"/>
      <c r="AEK5" s="876"/>
      <c r="AEL5" s="876"/>
      <c r="AEM5" s="876"/>
      <c r="AEN5" s="876"/>
      <c r="AEO5" s="876"/>
      <c r="AEP5" s="876"/>
      <c r="AEQ5" s="876"/>
      <c r="AER5" s="876"/>
      <c r="AES5" s="876"/>
      <c r="AET5" s="875"/>
      <c r="AEU5" s="876"/>
      <c r="AEV5" s="876"/>
      <c r="AEW5" s="876"/>
      <c r="AEX5" s="876"/>
      <c r="AEY5" s="876"/>
      <c r="AEZ5" s="876"/>
      <c r="AFA5" s="876"/>
      <c r="AFB5" s="876"/>
      <c r="AFC5" s="876"/>
      <c r="AFD5" s="876"/>
      <c r="AFE5" s="876"/>
      <c r="AFF5" s="876"/>
      <c r="AFG5" s="876"/>
      <c r="AFH5" s="876"/>
      <c r="AFI5" s="876"/>
      <c r="AFJ5" s="876"/>
      <c r="AFK5" s="876"/>
      <c r="AFL5" s="876"/>
      <c r="AFM5" s="876"/>
      <c r="AFN5" s="876"/>
      <c r="AFO5" s="876"/>
      <c r="AFP5" s="876"/>
      <c r="AFQ5" s="876"/>
      <c r="AFR5" s="876"/>
      <c r="AFS5" s="876"/>
      <c r="AFT5" s="876"/>
      <c r="AFU5" s="876"/>
      <c r="AFV5" s="876"/>
      <c r="AFW5" s="876"/>
      <c r="AFX5" s="876"/>
      <c r="AFY5" s="875"/>
      <c r="AFZ5" s="876"/>
      <c r="AGA5" s="876"/>
      <c r="AGB5" s="876"/>
      <c r="AGC5" s="876"/>
      <c r="AGD5" s="876"/>
      <c r="AGE5" s="876"/>
      <c r="AGF5" s="876"/>
      <c r="AGG5" s="876"/>
      <c r="AGH5" s="876"/>
      <c r="AGI5" s="876"/>
      <c r="AGJ5" s="876"/>
      <c r="AGK5" s="876"/>
      <c r="AGL5" s="876"/>
      <c r="AGM5" s="876"/>
      <c r="AGN5" s="876"/>
      <c r="AGO5" s="876"/>
      <c r="AGP5" s="876"/>
      <c r="AGQ5" s="876"/>
      <c r="AGR5" s="876"/>
      <c r="AGS5" s="876"/>
      <c r="AGT5" s="876"/>
      <c r="AGU5" s="876"/>
      <c r="AGV5" s="876"/>
      <c r="AGW5" s="876"/>
      <c r="AGX5" s="876"/>
      <c r="AGY5" s="876"/>
      <c r="AGZ5" s="876"/>
      <c r="AHA5" s="876"/>
      <c r="AHB5" s="876"/>
      <c r="AHC5" s="876"/>
      <c r="AHD5" s="875"/>
      <c r="AHE5" s="876"/>
      <c r="AHF5" s="876"/>
      <c r="AHG5" s="876"/>
      <c r="AHH5" s="876"/>
      <c r="AHI5" s="876"/>
      <c r="AHJ5" s="876"/>
      <c r="AHK5" s="876"/>
      <c r="AHL5" s="876"/>
      <c r="AHM5" s="876"/>
      <c r="AHN5" s="876"/>
      <c r="AHO5" s="876"/>
      <c r="AHP5" s="876"/>
      <c r="AHQ5" s="876"/>
      <c r="AHR5" s="876"/>
      <c r="AHS5" s="876"/>
      <c r="AHT5" s="876"/>
      <c r="AHU5" s="876"/>
      <c r="AHV5" s="876"/>
      <c r="AHW5" s="876"/>
      <c r="AHX5" s="876"/>
      <c r="AHY5" s="876"/>
      <c r="AHZ5" s="876"/>
      <c r="AIA5" s="876"/>
      <c r="AIB5" s="876"/>
      <c r="AIC5" s="876"/>
      <c r="AID5" s="876"/>
      <c r="AIE5" s="876"/>
      <c r="AIF5" s="876"/>
      <c r="AIG5" s="876"/>
      <c r="AIH5" s="876"/>
      <c r="AII5" s="875"/>
      <c r="AIJ5" s="876"/>
      <c r="AIK5" s="876"/>
      <c r="AIL5" s="876"/>
      <c r="AIM5" s="876"/>
      <c r="AIN5" s="876"/>
      <c r="AIO5" s="876"/>
      <c r="AIP5" s="876"/>
      <c r="AIQ5" s="876"/>
      <c r="AIR5" s="876"/>
      <c r="AIS5" s="876"/>
      <c r="AIT5" s="876"/>
      <c r="AIU5" s="876"/>
      <c r="AIV5" s="876"/>
      <c r="AIW5" s="876"/>
      <c r="AIX5" s="876"/>
      <c r="AIY5" s="876"/>
      <c r="AIZ5" s="876"/>
      <c r="AJA5" s="876"/>
      <c r="AJB5" s="876"/>
      <c r="AJC5" s="876"/>
      <c r="AJD5" s="876"/>
      <c r="AJE5" s="876"/>
      <c r="AJF5" s="876"/>
      <c r="AJG5" s="876"/>
      <c r="AJH5" s="876"/>
      <c r="AJI5" s="876"/>
      <c r="AJJ5" s="876"/>
      <c r="AJK5" s="876"/>
      <c r="AJL5" s="876"/>
      <c r="AJM5" s="876"/>
      <c r="AJN5" s="875"/>
      <c r="AJO5" s="876"/>
      <c r="AJP5" s="876"/>
      <c r="AJQ5" s="876"/>
      <c r="AJR5" s="876"/>
      <c r="AJS5" s="876"/>
      <c r="AJT5" s="876"/>
      <c r="AJU5" s="876"/>
      <c r="AJV5" s="876"/>
      <c r="AJW5" s="876"/>
      <c r="AJX5" s="876"/>
      <c r="AJY5" s="876"/>
      <c r="AJZ5" s="876"/>
      <c r="AKA5" s="876"/>
      <c r="AKB5" s="876"/>
      <c r="AKC5" s="876"/>
      <c r="AKD5" s="876"/>
      <c r="AKE5" s="876"/>
      <c r="AKF5" s="876"/>
      <c r="AKG5" s="876"/>
      <c r="AKH5" s="876"/>
      <c r="AKI5" s="876"/>
      <c r="AKJ5" s="876"/>
      <c r="AKK5" s="876"/>
      <c r="AKL5" s="876"/>
      <c r="AKM5" s="876"/>
      <c r="AKN5" s="876"/>
      <c r="AKO5" s="876"/>
      <c r="AKP5" s="876"/>
      <c r="AKQ5" s="876"/>
      <c r="AKR5" s="876"/>
      <c r="AKS5" s="875"/>
      <c r="AKT5" s="876"/>
      <c r="AKU5" s="876"/>
      <c r="AKV5" s="876"/>
      <c r="AKW5" s="876"/>
      <c r="AKX5" s="876"/>
      <c r="AKY5" s="876"/>
      <c r="AKZ5" s="876"/>
      <c r="ALA5" s="876"/>
      <c r="ALB5" s="876"/>
      <c r="ALC5" s="876"/>
      <c r="ALD5" s="876"/>
      <c r="ALE5" s="876"/>
      <c r="ALF5" s="876"/>
      <c r="ALG5" s="876"/>
      <c r="ALH5" s="876"/>
      <c r="ALI5" s="876"/>
      <c r="ALJ5" s="876"/>
      <c r="ALK5" s="876"/>
      <c r="ALL5" s="876"/>
      <c r="ALM5" s="876"/>
      <c r="ALN5" s="876"/>
      <c r="ALO5" s="876"/>
      <c r="ALP5" s="876"/>
      <c r="ALQ5" s="876"/>
      <c r="ALR5" s="876"/>
      <c r="ALS5" s="876"/>
      <c r="ALT5" s="876"/>
      <c r="ALU5" s="876"/>
      <c r="ALV5" s="876"/>
      <c r="ALW5" s="876"/>
      <c r="ALX5" s="875"/>
      <c r="ALY5" s="876"/>
      <c r="ALZ5" s="876"/>
      <c r="AMA5" s="876"/>
      <c r="AMB5" s="876"/>
      <c r="AMC5" s="876"/>
      <c r="AMD5" s="876"/>
      <c r="AME5" s="876"/>
      <c r="AMF5" s="876"/>
      <c r="AMG5" s="876"/>
      <c r="AMH5" s="876"/>
      <c r="AMI5" s="876"/>
      <c r="AMJ5" s="876"/>
      <c r="AMK5" s="876"/>
      <c r="AML5" s="876"/>
      <c r="AMM5" s="876"/>
      <c r="AMN5" s="876"/>
      <c r="AMO5" s="876"/>
      <c r="AMP5" s="876"/>
      <c r="AMQ5" s="876"/>
      <c r="AMR5" s="876"/>
      <c r="AMS5" s="876"/>
      <c r="AMT5" s="876"/>
      <c r="AMU5" s="876"/>
      <c r="AMV5" s="876"/>
      <c r="AMW5" s="876"/>
      <c r="AMX5" s="876"/>
      <c r="AMY5" s="876"/>
      <c r="AMZ5" s="876"/>
      <c r="ANA5" s="876"/>
      <c r="ANB5" s="876"/>
      <c r="ANC5" s="875"/>
      <c r="AND5" s="876"/>
      <c r="ANE5" s="876"/>
      <c r="ANF5" s="876"/>
      <c r="ANG5" s="876"/>
      <c r="ANH5" s="876"/>
      <c r="ANI5" s="876"/>
      <c r="ANJ5" s="876"/>
      <c r="ANK5" s="876"/>
      <c r="ANL5" s="876"/>
      <c r="ANM5" s="876"/>
      <c r="ANN5" s="876"/>
      <c r="ANO5" s="876"/>
      <c r="ANP5" s="876"/>
      <c r="ANQ5" s="876"/>
      <c r="ANR5" s="876"/>
      <c r="ANS5" s="876"/>
      <c r="ANT5" s="876"/>
      <c r="ANU5" s="876"/>
      <c r="ANV5" s="876"/>
      <c r="ANW5" s="876"/>
      <c r="ANX5" s="876"/>
      <c r="ANY5" s="876"/>
      <c r="ANZ5" s="876"/>
      <c r="AOA5" s="876"/>
      <c r="AOB5" s="876"/>
      <c r="AOC5" s="876"/>
      <c r="AOD5" s="876"/>
      <c r="AOE5" s="876"/>
      <c r="AOF5" s="876"/>
      <c r="AOG5" s="876"/>
      <c r="AOH5" s="875"/>
      <c r="AOI5" s="876"/>
      <c r="AOJ5" s="876"/>
      <c r="AOK5" s="876"/>
      <c r="AOL5" s="876"/>
      <c r="AOM5" s="876"/>
      <c r="AON5" s="876"/>
      <c r="AOO5" s="876"/>
      <c r="AOP5" s="876"/>
      <c r="AOQ5" s="876"/>
      <c r="AOR5" s="876"/>
      <c r="AOS5" s="876"/>
      <c r="AOT5" s="876"/>
      <c r="AOU5" s="876"/>
      <c r="AOV5" s="876"/>
      <c r="AOW5" s="876"/>
      <c r="AOX5" s="876"/>
      <c r="AOY5" s="876"/>
      <c r="AOZ5" s="876"/>
      <c r="APA5" s="876"/>
      <c r="APB5" s="876"/>
      <c r="APC5" s="876"/>
      <c r="APD5" s="876"/>
      <c r="APE5" s="876"/>
      <c r="APF5" s="876"/>
      <c r="APG5" s="876"/>
      <c r="APH5" s="876"/>
      <c r="API5" s="876"/>
      <c r="APJ5" s="876"/>
      <c r="APK5" s="876"/>
      <c r="APL5" s="876"/>
      <c r="APM5" s="875"/>
      <c r="APN5" s="876"/>
      <c r="APO5" s="876"/>
      <c r="APP5" s="876"/>
      <c r="APQ5" s="876"/>
      <c r="APR5" s="876"/>
      <c r="APS5" s="876"/>
      <c r="APT5" s="876"/>
      <c r="APU5" s="876"/>
      <c r="APV5" s="876"/>
      <c r="APW5" s="876"/>
      <c r="APX5" s="876"/>
      <c r="APY5" s="876"/>
      <c r="APZ5" s="876"/>
      <c r="AQA5" s="876"/>
      <c r="AQB5" s="876"/>
      <c r="AQC5" s="876"/>
      <c r="AQD5" s="876"/>
      <c r="AQE5" s="876"/>
      <c r="AQF5" s="876"/>
      <c r="AQG5" s="876"/>
      <c r="AQH5" s="876"/>
      <c r="AQI5" s="876"/>
      <c r="AQJ5" s="876"/>
      <c r="AQK5" s="876"/>
      <c r="AQL5" s="876"/>
      <c r="AQM5" s="876"/>
      <c r="AQN5" s="876"/>
      <c r="AQO5" s="876"/>
      <c r="AQP5" s="876"/>
      <c r="AQQ5" s="876"/>
      <c r="AQR5" s="875"/>
      <c r="AQS5" s="876"/>
      <c r="AQT5" s="876"/>
      <c r="AQU5" s="876"/>
      <c r="AQV5" s="876"/>
      <c r="AQW5" s="876"/>
      <c r="AQX5" s="876"/>
      <c r="AQY5" s="876"/>
      <c r="AQZ5" s="876"/>
      <c r="ARA5" s="876"/>
      <c r="ARB5" s="876"/>
      <c r="ARC5" s="876"/>
      <c r="ARD5" s="876"/>
      <c r="ARE5" s="876"/>
      <c r="ARF5" s="876"/>
      <c r="ARG5" s="876"/>
      <c r="ARH5" s="876"/>
      <c r="ARI5" s="876"/>
      <c r="ARJ5" s="876"/>
      <c r="ARK5" s="876"/>
      <c r="ARL5" s="876"/>
      <c r="ARM5" s="876"/>
      <c r="ARN5" s="876"/>
      <c r="ARO5" s="876"/>
      <c r="ARP5" s="876"/>
      <c r="ARQ5" s="876"/>
      <c r="ARR5" s="876"/>
      <c r="ARS5" s="876"/>
      <c r="ART5" s="876"/>
      <c r="ARU5" s="876"/>
      <c r="ARV5" s="876"/>
      <c r="ARW5" s="875"/>
      <c r="ARX5" s="876"/>
      <c r="ARY5" s="876"/>
      <c r="ARZ5" s="876"/>
      <c r="ASA5" s="876"/>
      <c r="ASB5" s="876"/>
      <c r="ASC5" s="876"/>
      <c r="ASD5" s="876"/>
      <c r="ASE5" s="876"/>
      <c r="ASF5" s="876"/>
      <c r="ASG5" s="876"/>
      <c r="ASH5" s="876"/>
      <c r="ASI5" s="876"/>
      <c r="ASJ5" s="876"/>
      <c r="ASK5" s="876"/>
      <c r="ASL5" s="876"/>
      <c r="ASM5" s="876"/>
      <c r="ASN5" s="876"/>
      <c r="ASO5" s="876"/>
      <c r="ASP5" s="876"/>
      <c r="ASQ5" s="876"/>
      <c r="ASR5" s="876"/>
      <c r="ASS5" s="876"/>
      <c r="AST5" s="876"/>
      <c r="ASU5" s="876"/>
      <c r="ASV5" s="876"/>
      <c r="ASW5" s="876"/>
      <c r="ASX5" s="876"/>
      <c r="ASY5" s="876"/>
      <c r="ASZ5" s="876"/>
      <c r="ATA5" s="876"/>
      <c r="ATB5" s="875"/>
      <c r="ATC5" s="876"/>
      <c r="ATD5" s="876"/>
      <c r="ATE5" s="876"/>
      <c r="ATF5" s="876"/>
      <c r="ATG5" s="876"/>
      <c r="ATH5" s="876"/>
      <c r="ATI5" s="876"/>
      <c r="ATJ5" s="876"/>
      <c r="ATK5" s="876"/>
      <c r="ATL5" s="876"/>
      <c r="ATM5" s="876"/>
      <c r="ATN5" s="876"/>
      <c r="ATO5" s="876"/>
      <c r="ATP5" s="876"/>
      <c r="ATQ5" s="876"/>
      <c r="ATR5" s="876"/>
      <c r="ATS5" s="876"/>
      <c r="ATT5" s="876"/>
      <c r="ATU5" s="876"/>
      <c r="ATV5" s="876"/>
      <c r="ATW5" s="876"/>
      <c r="ATX5" s="876"/>
      <c r="ATY5" s="876"/>
      <c r="ATZ5" s="876"/>
      <c r="AUA5" s="876"/>
      <c r="AUB5" s="876"/>
      <c r="AUC5" s="876"/>
      <c r="AUD5" s="876"/>
      <c r="AUE5" s="876"/>
      <c r="AUF5" s="876"/>
      <c r="AUG5" s="875"/>
      <c r="AUH5" s="876"/>
      <c r="AUI5" s="876"/>
      <c r="AUJ5" s="876"/>
      <c r="AUK5" s="876"/>
      <c r="AUL5" s="876"/>
      <c r="AUM5" s="876"/>
      <c r="AUN5" s="876"/>
      <c r="AUO5" s="876"/>
      <c r="AUP5" s="876"/>
      <c r="AUQ5" s="876"/>
      <c r="AUR5" s="876"/>
      <c r="AUS5" s="876"/>
      <c r="AUT5" s="876"/>
      <c r="AUU5" s="876"/>
      <c r="AUV5" s="876"/>
      <c r="AUW5" s="876"/>
      <c r="AUX5" s="876"/>
      <c r="AUY5" s="876"/>
      <c r="AUZ5" s="876"/>
      <c r="AVA5" s="876"/>
      <c r="AVB5" s="876"/>
      <c r="AVC5" s="876"/>
      <c r="AVD5" s="876"/>
      <c r="AVE5" s="876"/>
      <c r="AVF5" s="876"/>
      <c r="AVG5" s="876"/>
      <c r="AVH5" s="876"/>
      <c r="AVI5" s="876"/>
      <c r="AVJ5" s="876"/>
      <c r="AVK5" s="876"/>
      <c r="AVL5" s="875"/>
      <c r="AVM5" s="876"/>
      <c r="AVN5" s="876"/>
      <c r="AVO5" s="876"/>
      <c r="AVP5" s="876"/>
      <c r="AVQ5" s="876"/>
      <c r="AVR5" s="876"/>
      <c r="AVS5" s="876"/>
      <c r="AVT5" s="876"/>
      <c r="AVU5" s="876"/>
      <c r="AVV5" s="876"/>
      <c r="AVW5" s="876"/>
      <c r="AVX5" s="876"/>
      <c r="AVY5" s="876"/>
      <c r="AVZ5" s="876"/>
      <c r="AWA5" s="876"/>
      <c r="AWB5" s="876"/>
      <c r="AWC5" s="876"/>
      <c r="AWD5" s="876"/>
      <c r="AWE5" s="876"/>
      <c r="AWF5" s="876"/>
      <c r="AWG5" s="876"/>
      <c r="AWH5" s="876"/>
      <c r="AWI5" s="876"/>
      <c r="AWJ5" s="876"/>
      <c r="AWK5" s="876"/>
      <c r="AWL5" s="876"/>
      <c r="AWM5" s="876"/>
      <c r="AWN5" s="876"/>
      <c r="AWO5" s="876"/>
      <c r="AWP5" s="876"/>
      <c r="AWQ5" s="875"/>
      <c r="AWR5" s="876"/>
      <c r="AWS5" s="876"/>
      <c r="AWT5" s="876"/>
      <c r="AWU5" s="876"/>
      <c r="AWV5" s="876"/>
      <c r="AWW5" s="876"/>
      <c r="AWX5" s="876"/>
      <c r="AWY5" s="876"/>
      <c r="AWZ5" s="876"/>
      <c r="AXA5" s="876"/>
      <c r="AXB5" s="876"/>
      <c r="AXC5" s="876"/>
      <c r="AXD5" s="876"/>
      <c r="AXE5" s="876"/>
      <c r="AXF5" s="876"/>
      <c r="AXG5" s="876"/>
      <c r="AXH5" s="876"/>
      <c r="AXI5" s="876"/>
      <c r="AXJ5" s="876"/>
      <c r="AXK5" s="876"/>
      <c r="AXL5" s="876"/>
      <c r="AXM5" s="876"/>
      <c r="AXN5" s="876"/>
      <c r="AXO5" s="876"/>
      <c r="AXP5" s="876"/>
      <c r="AXQ5" s="876"/>
      <c r="AXR5" s="876"/>
      <c r="AXS5" s="876"/>
      <c r="AXT5" s="876"/>
      <c r="AXU5" s="876"/>
      <c r="AXV5" s="875"/>
      <c r="AXW5" s="876"/>
      <c r="AXX5" s="876"/>
      <c r="AXY5" s="876"/>
      <c r="AXZ5" s="876"/>
      <c r="AYA5" s="876"/>
      <c r="AYB5" s="876"/>
      <c r="AYC5" s="876"/>
      <c r="AYD5" s="876"/>
      <c r="AYE5" s="876"/>
      <c r="AYF5" s="876"/>
      <c r="AYG5" s="876"/>
      <c r="AYH5" s="876"/>
      <c r="AYI5" s="876"/>
      <c r="AYJ5" s="876"/>
      <c r="AYK5" s="876"/>
      <c r="AYL5" s="876"/>
      <c r="AYM5" s="876"/>
      <c r="AYN5" s="876"/>
      <c r="AYO5" s="876"/>
      <c r="AYP5" s="876"/>
      <c r="AYQ5" s="876"/>
      <c r="AYR5" s="876"/>
      <c r="AYS5" s="876"/>
      <c r="AYT5" s="876"/>
      <c r="AYU5" s="876"/>
      <c r="AYV5" s="876"/>
      <c r="AYW5" s="876"/>
      <c r="AYX5" s="876"/>
      <c r="AYY5" s="876"/>
      <c r="AYZ5" s="876"/>
      <c r="AZA5" s="875"/>
      <c r="AZB5" s="876"/>
      <c r="AZC5" s="876"/>
      <c r="AZD5" s="876"/>
      <c r="AZE5" s="876"/>
      <c r="AZF5" s="876"/>
      <c r="AZG5" s="876"/>
      <c r="AZH5" s="876"/>
      <c r="AZI5" s="876"/>
      <c r="AZJ5" s="876"/>
      <c r="AZK5" s="876"/>
      <c r="AZL5" s="876"/>
      <c r="AZM5" s="876"/>
      <c r="AZN5" s="876"/>
      <c r="AZO5" s="876"/>
      <c r="AZP5" s="876"/>
      <c r="AZQ5" s="876"/>
      <c r="AZR5" s="876"/>
      <c r="AZS5" s="876"/>
      <c r="AZT5" s="876"/>
      <c r="AZU5" s="876"/>
      <c r="AZV5" s="876"/>
      <c r="AZW5" s="876"/>
      <c r="AZX5" s="876"/>
      <c r="AZY5" s="876"/>
      <c r="AZZ5" s="876"/>
      <c r="BAA5" s="876"/>
      <c r="BAB5" s="876"/>
      <c r="BAC5" s="876"/>
      <c r="BAD5" s="876"/>
      <c r="BAE5" s="876"/>
      <c r="BAF5" s="875"/>
      <c r="BAG5" s="876"/>
      <c r="BAH5" s="876"/>
      <c r="BAI5" s="876"/>
      <c r="BAJ5" s="876"/>
      <c r="BAK5" s="876"/>
      <c r="BAL5" s="876"/>
      <c r="BAM5" s="876"/>
      <c r="BAN5" s="876"/>
      <c r="BAO5" s="876"/>
      <c r="BAP5" s="876"/>
      <c r="BAQ5" s="876"/>
      <c r="BAR5" s="876"/>
      <c r="BAS5" s="876"/>
      <c r="BAT5" s="876"/>
      <c r="BAU5" s="876"/>
      <c r="BAV5" s="876"/>
      <c r="BAW5" s="876"/>
      <c r="BAX5" s="876"/>
      <c r="BAY5" s="876"/>
      <c r="BAZ5" s="876"/>
      <c r="BBA5" s="876"/>
      <c r="BBB5" s="876"/>
      <c r="BBC5" s="876"/>
      <c r="BBD5" s="876"/>
      <c r="BBE5" s="876"/>
      <c r="BBF5" s="876"/>
      <c r="BBG5" s="876"/>
      <c r="BBH5" s="876"/>
      <c r="BBI5" s="876"/>
      <c r="BBJ5" s="876"/>
      <c r="BBK5" s="875"/>
      <c r="BBL5" s="876"/>
      <c r="BBM5" s="876"/>
      <c r="BBN5" s="876"/>
      <c r="BBO5" s="876"/>
      <c r="BBP5" s="876"/>
      <c r="BBQ5" s="876"/>
      <c r="BBR5" s="876"/>
      <c r="BBS5" s="876"/>
      <c r="BBT5" s="876"/>
      <c r="BBU5" s="876"/>
      <c r="BBV5" s="876"/>
      <c r="BBW5" s="876"/>
      <c r="BBX5" s="876"/>
      <c r="BBY5" s="876"/>
      <c r="BBZ5" s="876"/>
      <c r="BCA5" s="876"/>
      <c r="BCB5" s="876"/>
      <c r="BCC5" s="876"/>
      <c r="BCD5" s="876"/>
      <c r="BCE5" s="876"/>
      <c r="BCF5" s="876"/>
      <c r="BCG5" s="876"/>
      <c r="BCH5" s="876"/>
      <c r="BCI5" s="876"/>
      <c r="BCJ5" s="876"/>
      <c r="BCK5" s="876"/>
      <c r="BCL5" s="876"/>
      <c r="BCM5" s="876"/>
      <c r="BCN5" s="876"/>
      <c r="BCO5" s="876"/>
      <c r="BCP5" s="875"/>
      <c r="BCQ5" s="876"/>
      <c r="BCR5" s="876"/>
      <c r="BCS5" s="876"/>
      <c r="BCT5" s="876"/>
      <c r="BCU5" s="876"/>
      <c r="BCV5" s="876"/>
      <c r="BCW5" s="876"/>
      <c r="BCX5" s="876"/>
      <c r="BCY5" s="876"/>
      <c r="BCZ5" s="876"/>
      <c r="BDA5" s="876"/>
      <c r="BDB5" s="876"/>
      <c r="BDC5" s="876"/>
      <c r="BDD5" s="876"/>
      <c r="BDE5" s="876"/>
      <c r="BDF5" s="876"/>
      <c r="BDG5" s="876"/>
      <c r="BDH5" s="876"/>
      <c r="BDI5" s="876"/>
      <c r="BDJ5" s="876"/>
      <c r="BDK5" s="876"/>
      <c r="BDL5" s="876"/>
      <c r="BDM5" s="876"/>
      <c r="BDN5" s="876"/>
      <c r="BDO5" s="876"/>
      <c r="BDP5" s="876"/>
      <c r="BDQ5" s="876"/>
      <c r="BDR5" s="876"/>
      <c r="BDS5" s="876"/>
      <c r="BDT5" s="876"/>
      <c r="BDU5" s="875"/>
      <c r="BDV5" s="876"/>
      <c r="BDW5" s="876"/>
      <c r="BDX5" s="876"/>
      <c r="BDY5" s="876"/>
      <c r="BDZ5" s="876"/>
      <c r="BEA5" s="876"/>
      <c r="BEB5" s="876"/>
      <c r="BEC5" s="876"/>
      <c r="BED5" s="876"/>
      <c r="BEE5" s="876"/>
      <c r="BEF5" s="876"/>
      <c r="BEG5" s="876"/>
      <c r="BEH5" s="876"/>
      <c r="BEI5" s="876"/>
      <c r="BEJ5" s="876"/>
      <c r="BEK5" s="876"/>
      <c r="BEL5" s="876"/>
      <c r="BEM5" s="876"/>
      <c r="BEN5" s="876"/>
      <c r="BEO5" s="876"/>
      <c r="BEP5" s="876"/>
      <c r="BEQ5" s="876"/>
      <c r="BER5" s="876"/>
      <c r="BES5" s="876"/>
      <c r="BET5" s="876"/>
      <c r="BEU5" s="876"/>
      <c r="BEV5" s="876"/>
      <c r="BEW5" s="876"/>
      <c r="BEX5" s="876"/>
      <c r="BEY5" s="876"/>
      <c r="BEZ5" s="875"/>
      <c r="BFA5" s="876"/>
      <c r="BFB5" s="876"/>
      <c r="BFC5" s="876"/>
      <c r="BFD5" s="876"/>
      <c r="BFE5" s="876"/>
      <c r="BFF5" s="876"/>
      <c r="BFG5" s="876"/>
      <c r="BFH5" s="876"/>
      <c r="BFI5" s="876"/>
      <c r="BFJ5" s="876"/>
      <c r="BFK5" s="876"/>
      <c r="BFL5" s="876"/>
      <c r="BFM5" s="876"/>
      <c r="BFN5" s="876"/>
      <c r="BFO5" s="876"/>
      <c r="BFP5" s="876"/>
      <c r="BFQ5" s="876"/>
      <c r="BFR5" s="876"/>
      <c r="BFS5" s="876"/>
      <c r="BFT5" s="876"/>
      <c r="BFU5" s="876"/>
      <c r="BFV5" s="876"/>
      <c r="BFW5" s="876"/>
      <c r="BFX5" s="876"/>
      <c r="BFY5" s="876"/>
      <c r="BFZ5" s="876"/>
      <c r="BGA5" s="876"/>
      <c r="BGB5" s="876"/>
      <c r="BGC5" s="876"/>
      <c r="BGD5" s="876"/>
      <c r="BGE5" s="875"/>
      <c r="BGF5" s="876"/>
      <c r="BGG5" s="876"/>
      <c r="BGH5" s="876"/>
      <c r="BGI5" s="876"/>
      <c r="BGJ5" s="876"/>
      <c r="BGK5" s="876"/>
      <c r="BGL5" s="876"/>
      <c r="BGM5" s="876"/>
      <c r="BGN5" s="876"/>
      <c r="BGO5" s="876"/>
      <c r="BGP5" s="876"/>
      <c r="BGQ5" s="876"/>
      <c r="BGR5" s="876"/>
      <c r="BGS5" s="876"/>
      <c r="BGT5" s="876"/>
      <c r="BGU5" s="876"/>
      <c r="BGV5" s="876"/>
      <c r="BGW5" s="876"/>
      <c r="BGX5" s="876"/>
      <c r="BGY5" s="876"/>
      <c r="BGZ5" s="876"/>
      <c r="BHA5" s="876"/>
      <c r="BHB5" s="876"/>
      <c r="BHC5" s="876"/>
      <c r="BHD5" s="876"/>
      <c r="BHE5" s="876"/>
      <c r="BHF5" s="876"/>
      <c r="BHG5" s="876"/>
      <c r="BHH5" s="876"/>
      <c r="BHI5" s="876"/>
      <c r="BHJ5" s="875"/>
      <c r="BHK5" s="876"/>
      <c r="BHL5" s="876"/>
      <c r="BHM5" s="876"/>
      <c r="BHN5" s="876"/>
      <c r="BHO5" s="876"/>
      <c r="BHP5" s="876"/>
      <c r="BHQ5" s="876"/>
      <c r="BHR5" s="876"/>
      <c r="BHS5" s="876"/>
      <c r="BHT5" s="876"/>
      <c r="BHU5" s="876"/>
      <c r="BHV5" s="876"/>
      <c r="BHW5" s="876"/>
      <c r="BHX5" s="876"/>
      <c r="BHY5" s="876"/>
      <c r="BHZ5" s="876"/>
      <c r="BIA5" s="876"/>
      <c r="BIB5" s="876"/>
      <c r="BIC5" s="876"/>
      <c r="BID5" s="876"/>
      <c r="BIE5" s="876"/>
      <c r="BIF5" s="876"/>
      <c r="BIG5" s="876"/>
      <c r="BIH5" s="876"/>
      <c r="BII5" s="876"/>
      <c r="BIJ5" s="876"/>
      <c r="BIK5" s="876"/>
      <c r="BIL5" s="876"/>
      <c r="BIM5" s="876"/>
      <c r="BIN5" s="876"/>
      <c r="BIO5" s="875"/>
      <c r="BIP5" s="876"/>
      <c r="BIQ5" s="876"/>
      <c r="BIR5" s="876"/>
      <c r="BIS5" s="876"/>
      <c r="BIT5" s="876"/>
      <c r="BIU5" s="876"/>
      <c r="BIV5" s="876"/>
      <c r="BIW5" s="876"/>
      <c r="BIX5" s="876"/>
      <c r="BIY5" s="876"/>
      <c r="BIZ5" s="876"/>
      <c r="BJA5" s="876"/>
      <c r="BJB5" s="876"/>
      <c r="BJC5" s="876"/>
      <c r="BJD5" s="876"/>
      <c r="BJE5" s="876"/>
      <c r="BJF5" s="876"/>
      <c r="BJG5" s="876"/>
      <c r="BJH5" s="876"/>
      <c r="BJI5" s="876"/>
      <c r="BJJ5" s="876"/>
      <c r="BJK5" s="876"/>
      <c r="BJL5" s="876"/>
      <c r="BJM5" s="876"/>
      <c r="BJN5" s="876"/>
      <c r="BJO5" s="876"/>
      <c r="BJP5" s="876"/>
      <c r="BJQ5" s="876"/>
      <c r="BJR5" s="876"/>
      <c r="BJS5" s="876"/>
      <c r="BJT5" s="875"/>
      <c r="BJU5" s="876"/>
      <c r="BJV5" s="876"/>
      <c r="BJW5" s="876"/>
      <c r="BJX5" s="876"/>
      <c r="BJY5" s="876"/>
      <c r="BJZ5" s="876"/>
      <c r="BKA5" s="876"/>
      <c r="BKB5" s="876"/>
      <c r="BKC5" s="876"/>
      <c r="BKD5" s="876"/>
      <c r="BKE5" s="876"/>
      <c r="BKF5" s="876"/>
      <c r="BKG5" s="876"/>
      <c r="BKH5" s="876"/>
      <c r="BKI5" s="876"/>
      <c r="BKJ5" s="876"/>
      <c r="BKK5" s="876"/>
      <c r="BKL5" s="876"/>
      <c r="BKM5" s="876"/>
      <c r="BKN5" s="876"/>
      <c r="BKO5" s="876"/>
      <c r="BKP5" s="876"/>
      <c r="BKQ5" s="876"/>
      <c r="BKR5" s="876"/>
      <c r="BKS5" s="876"/>
      <c r="BKT5" s="876"/>
      <c r="BKU5" s="876"/>
      <c r="BKV5" s="876"/>
      <c r="BKW5" s="876"/>
      <c r="BKX5" s="876"/>
      <c r="BKY5" s="875"/>
      <c r="BKZ5" s="876"/>
      <c r="BLA5" s="876"/>
      <c r="BLB5" s="876"/>
      <c r="BLC5" s="876"/>
      <c r="BLD5" s="876"/>
      <c r="BLE5" s="876"/>
      <c r="BLF5" s="876"/>
      <c r="BLG5" s="876"/>
      <c r="BLH5" s="876"/>
      <c r="BLI5" s="876"/>
      <c r="BLJ5" s="876"/>
      <c r="BLK5" s="876"/>
      <c r="BLL5" s="876"/>
      <c r="BLM5" s="876"/>
      <c r="BLN5" s="876"/>
      <c r="BLO5" s="876"/>
      <c r="BLP5" s="876"/>
      <c r="BLQ5" s="876"/>
      <c r="BLR5" s="876"/>
      <c r="BLS5" s="876"/>
      <c r="BLT5" s="876"/>
      <c r="BLU5" s="876"/>
      <c r="BLV5" s="876"/>
      <c r="BLW5" s="876"/>
      <c r="BLX5" s="876"/>
      <c r="BLY5" s="876"/>
      <c r="BLZ5" s="876"/>
      <c r="BMA5" s="876"/>
      <c r="BMB5" s="876"/>
      <c r="BMC5" s="876"/>
      <c r="BMD5" s="875"/>
      <c r="BME5" s="876"/>
      <c r="BMF5" s="876"/>
      <c r="BMG5" s="876"/>
      <c r="BMH5" s="876"/>
      <c r="BMI5" s="876"/>
      <c r="BMJ5" s="876"/>
      <c r="BMK5" s="876"/>
      <c r="BML5" s="876"/>
      <c r="BMM5" s="876"/>
      <c r="BMN5" s="876"/>
      <c r="BMO5" s="876"/>
      <c r="BMP5" s="876"/>
      <c r="BMQ5" s="876"/>
      <c r="BMR5" s="876"/>
      <c r="BMS5" s="876"/>
      <c r="BMT5" s="876"/>
      <c r="BMU5" s="876"/>
      <c r="BMV5" s="876"/>
      <c r="BMW5" s="876"/>
      <c r="BMX5" s="876"/>
      <c r="BMY5" s="876"/>
      <c r="BMZ5" s="876"/>
      <c r="BNA5" s="876"/>
      <c r="BNB5" s="876"/>
      <c r="BNC5" s="876"/>
      <c r="BND5" s="876"/>
      <c r="BNE5" s="876"/>
      <c r="BNF5" s="876"/>
      <c r="BNG5" s="876"/>
      <c r="BNH5" s="876"/>
      <c r="BNI5" s="875"/>
      <c r="BNJ5" s="876"/>
      <c r="BNK5" s="876"/>
      <c r="BNL5" s="876"/>
      <c r="BNM5" s="876"/>
      <c r="BNN5" s="876"/>
      <c r="BNO5" s="876"/>
      <c r="BNP5" s="876"/>
      <c r="BNQ5" s="876"/>
      <c r="BNR5" s="876"/>
      <c r="BNS5" s="876"/>
      <c r="BNT5" s="876"/>
      <c r="BNU5" s="876"/>
      <c r="BNV5" s="876"/>
      <c r="BNW5" s="876"/>
      <c r="BNX5" s="876"/>
      <c r="BNY5" s="876"/>
      <c r="BNZ5" s="876"/>
      <c r="BOA5" s="876"/>
      <c r="BOB5" s="876"/>
      <c r="BOC5" s="876"/>
      <c r="BOD5" s="876"/>
      <c r="BOE5" s="876"/>
      <c r="BOF5" s="876"/>
      <c r="BOG5" s="876"/>
      <c r="BOH5" s="876"/>
      <c r="BOI5" s="876"/>
      <c r="BOJ5" s="876"/>
      <c r="BOK5" s="876"/>
      <c r="BOL5" s="876"/>
      <c r="BOM5" s="876"/>
      <c r="BON5" s="875"/>
      <c r="BOO5" s="876"/>
      <c r="BOP5" s="876"/>
      <c r="BOQ5" s="876"/>
      <c r="BOR5" s="876"/>
      <c r="BOS5" s="876"/>
      <c r="BOT5" s="876"/>
      <c r="BOU5" s="876"/>
      <c r="BOV5" s="876"/>
      <c r="BOW5" s="876"/>
      <c r="BOX5" s="876"/>
      <c r="BOY5" s="876"/>
      <c r="BOZ5" s="876"/>
      <c r="BPA5" s="876"/>
      <c r="BPB5" s="876"/>
      <c r="BPC5" s="876"/>
      <c r="BPD5" s="876"/>
      <c r="BPE5" s="876"/>
      <c r="BPF5" s="876"/>
      <c r="BPG5" s="876"/>
      <c r="BPH5" s="876"/>
      <c r="BPI5" s="876"/>
      <c r="BPJ5" s="876"/>
      <c r="BPK5" s="876"/>
      <c r="BPL5" s="876"/>
      <c r="BPM5" s="876"/>
      <c r="BPN5" s="876"/>
      <c r="BPO5" s="876"/>
      <c r="BPP5" s="876"/>
      <c r="BPQ5" s="876"/>
      <c r="BPR5" s="876"/>
      <c r="BPS5" s="875"/>
      <c r="BPT5" s="876"/>
      <c r="BPU5" s="876"/>
      <c r="BPV5" s="876"/>
      <c r="BPW5" s="876"/>
      <c r="BPX5" s="876"/>
      <c r="BPY5" s="876"/>
      <c r="BPZ5" s="876"/>
      <c r="BQA5" s="876"/>
      <c r="BQB5" s="876"/>
      <c r="BQC5" s="876"/>
      <c r="BQD5" s="876"/>
      <c r="BQE5" s="876"/>
      <c r="BQF5" s="876"/>
      <c r="BQG5" s="876"/>
      <c r="BQH5" s="876"/>
      <c r="BQI5" s="876"/>
      <c r="BQJ5" s="876"/>
      <c r="BQK5" s="876"/>
      <c r="BQL5" s="876"/>
      <c r="BQM5" s="876"/>
      <c r="BQN5" s="876"/>
      <c r="BQO5" s="876"/>
      <c r="BQP5" s="876"/>
      <c r="BQQ5" s="876"/>
      <c r="BQR5" s="876"/>
      <c r="BQS5" s="876"/>
      <c r="BQT5" s="876"/>
      <c r="BQU5" s="876"/>
      <c r="BQV5" s="876"/>
      <c r="BQW5" s="876"/>
      <c r="BQX5" s="875"/>
      <c r="BQY5" s="876"/>
      <c r="BQZ5" s="876"/>
      <c r="BRA5" s="876"/>
      <c r="BRB5" s="876"/>
      <c r="BRC5" s="876"/>
      <c r="BRD5" s="876"/>
      <c r="BRE5" s="876"/>
      <c r="BRF5" s="876"/>
      <c r="BRG5" s="876"/>
      <c r="BRH5" s="876"/>
      <c r="BRI5" s="876"/>
      <c r="BRJ5" s="876"/>
      <c r="BRK5" s="876"/>
      <c r="BRL5" s="876"/>
      <c r="BRM5" s="876"/>
      <c r="BRN5" s="876"/>
      <c r="BRO5" s="876"/>
      <c r="BRP5" s="876"/>
      <c r="BRQ5" s="876"/>
      <c r="BRR5" s="876"/>
      <c r="BRS5" s="876"/>
      <c r="BRT5" s="876"/>
      <c r="BRU5" s="876"/>
      <c r="BRV5" s="876"/>
      <c r="BRW5" s="876"/>
      <c r="BRX5" s="876"/>
      <c r="BRY5" s="876"/>
      <c r="BRZ5" s="876"/>
      <c r="BSA5" s="876"/>
      <c r="BSB5" s="876"/>
      <c r="BSC5" s="875"/>
      <c r="BSD5" s="876"/>
      <c r="BSE5" s="876"/>
      <c r="BSF5" s="876"/>
      <c r="BSG5" s="876"/>
      <c r="BSH5" s="876"/>
      <c r="BSI5" s="876"/>
      <c r="BSJ5" s="876"/>
      <c r="BSK5" s="876"/>
      <c r="BSL5" s="876"/>
      <c r="BSM5" s="876"/>
      <c r="BSN5" s="876"/>
      <c r="BSO5" s="876"/>
      <c r="BSP5" s="876"/>
      <c r="BSQ5" s="876"/>
      <c r="BSR5" s="876"/>
      <c r="BSS5" s="876"/>
      <c r="BST5" s="876"/>
      <c r="BSU5" s="876"/>
      <c r="BSV5" s="876"/>
      <c r="BSW5" s="876"/>
      <c r="BSX5" s="876"/>
      <c r="BSY5" s="876"/>
      <c r="BSZ5" s="876"/>
      <c r="BTA5" s="876"/>
      <c r="BTB5" s="876"/>
      <c r="BTC5" s="876"/>
      <c r="BTD5" s="876"/>
      <c r="BTE5" s="876"/>
      <c r="BTF5" s="876"/>
      <c r="BTG5" s="876"/>
      <c r="BTH5" s="875"/>
      <c r="BTI5" s="876"/>
      <c r="BTJ5" s="876"/>
      <c r="BTK5" s="876"/>
      <c r="BTL5" s="876"/>
      <c r="BTM5" s="876"/>
      <c r="BTN5" s="876"/>
      <c r="BTO5" s="876"/>
      <c r="BTP5" s="876"/>
      <c r="BTQ5" s="876"/>
      <c r="BTR5" s="876"/>
      <c r="BTS5" s="876"/>
      <c r="BTT5" s="876"/>
      <c r="BTU5" s="876"/>
      <c r="BTV5" s="876"/>
      <c r="BTW5" s="876"/>
      <c r="BTX5" s="876"/>
      <c r="BTY5" s="876"/>
      <c r="BTZ5" s="876"/>
      <c r="BUA5" s="876"/>
      <c r="BUB5" s="876"/>
      <c r="BUC5" s="876"/>
      <c r="BUD5" s="876"/>
      <c r="BUE5" s="876"/>
      <c r="BUF5" s="876"/>
      <c r="BUG5" s="876"/>
      <c r="BUH5" s="876"/>
      <c r="BUI5" s="876"/>
      <c r="BUJ5" s="876"/>
      <c r="BUK5" s="876"/>
      <c r="BUL5" s="876"/>
      <c r="BUM5" s="875"/>
      <c r="BUN5" s="876"/>
      <c r="BUO5" s="876"/>
      <c r="BUP5" s="876"/>
      <c r="BUQ5" s="876"/>
      <c r="BUR5" s="876"/>
      <c r="BUS5" s="876"/>
      <c r="BUT5" s="876"/>
      <c r="BUU5" s="876"/>
      <c r="BUV5" s="876"/>
      <c r="BUW5" s="876"/>
      <c r="BUX5" s="876"/>
      <c r="BUY5" s="876"/>
      <c r="BUZ5" s="876"/>
      <c r="BVA5" s="876"/>
      <c r="BVB5" s="876"/>
      <c r="BVC5" s="876"/>
      <c r="BVD5" s="876"/>
      <c r="BVE5" s="876"/>
      <c r="BVF5" s="876"/>
      <c r="BVG5" s="876"/>
      <c r="BVH5" s="876"/>
      <c r="BVI5" s="876"/>
      <c r="BVJ5" s="876"/>
      <c r="BVK5" s="876"/>
      <c r="BVL5" s="876"/>
      <c r="BVM5" s="876"/>
      <c r="BVN5" s="876"/>
      <c r="BVO5" s="876"/>
      <c r="BVP5" s="876"/>
      <c r="BVQ5" s="876"/>
      <c r="BVR5" s="875"/>
      <c r="BVS5" s="876"/>
      <c r="BVT5" s="876"/>
      <c r="BVU5" s="876"/>
      <c r="BVV5" s="876"/>
      <c r="BVW5" s="876"/>
      <c r="BVX5" s="876"/>
      <c r="BVY5" s="876"/>
      <c r="BVZ5" s="876"/>
      <c r="BWA5" s="876"/>
      <c r="BWB5" s="876"/>
      <c r="BWC5" s="876"/>
      <c r="BWD5" s="876"/>
      <c r="BWE5" s="876"/>
      <c r="BWF5" s="876"/>
      <c r="BWG5" s="876"/>
      <c r="BWH5" s="876"/>
      <c r="BWI5" s="876"/>
      <c r="BWJ5" s="876"/>
      <c r="BWK5" s="876"/>
      <c r="BWL5" s="876"/>
      <c r="BWM5" s="876"/>
      <c r="BWN5" s="876"/>
      <c r="BWO5" s="876"/>
      <c r="BWP5" s="876"/>
      <c r="BWQ5" s="876"/>
      <c r="BWR5" s="876"/>
      <c r="BWS5" s="876"/>
      <c r="BWT5" s="876"/>
      <c r="BWU5" s="876"/>
      <c r="BWV5" s="876"/>
      <c r="BWW5" s="875"/>
      <c r="BWX5" s="876"/>
      <c r="BWY5" s="876"/>
      <c r="BWZ5" s="876"/>
      <c r="BXA5" s="876"/>
      <c r="BXB5" s="876"/>
      <c r="BXC5" s="876"/>
      <c r="BXD5" s="876"/>
      <c r="BXE5" s="876"/>
      <c r="BXF5" s="876"/>
      <c r="BXG5" s="876"/>
      <c r="BXH5" s="876"/>
      <c r="BXI5" s="876"/>
      <c r="BXJ5" s="876"/>
      <c r="BXK5" s="876"/>
      <c r="BXL5" s="876"/>
      <c r="BXM5" s="876"/>
      <c r="BXN5" s="876"/>
      <c r="BXO5" s="876"/>
      <c r="BXP5" s="876"/>
      <c r="BXQ5" s="876"/>
      <c r="BXR5" s="876"/>
      <c r="BXS5" s="876"/>
      <c r="BXT5" s="876"/>
      <c r="BXU5" s="876"/>
      <c r="BXV5" s="876"/>
      <c r="BXW5" s="876"/>
      <c r="BXX5" s="876"/>
      <c r="BXY5" s="876"/>
      <c r="BXZ5" s="876"/>
      <c r="BYA5" s="876"/>
      <c r="BYB5" s="875"/>
      <c r="BYC5" s="876"/>
      <c r="BYD5" s="876"/>
      <c r="BYE5" s="876"/>
      <c r="BYF5" s="876"/>
      <c r="BYG5" s="876"/>
      <c r="BYH5" s="876"/>
      <c r="BYI5" s="876"/>
      <c r="BYJ5" s="876"/>
      <c r="BYK5" s="876"/>
      <c r="BYL5" s="876"/>
      <c r="BYM5" s="876"/>
      <c r="BYN5" s="876"/>
      <c r="BYO5" s="876"/>
      <c r="BYP5" s="876"/>
      <c r="BYQ5" s="876"/>
      <c r="BYR5" s="876"/>
      <c r="BYS5" s="876"/>
      <c r="BYT5" s="876"/>
      <c r="BYU5" s="876"/>
      <c r="BYV5" s="876"/>
      <c r="BYW5" s="876"/>
      <c r="BYX5" s="876"/>
      <c r="BYY5" s="876"/>
      <c r="BYZ5" s="876"/>
      <c r="BZA5" s="876"/>
      <c r="BZB5" s="876"/>
      <c r="BZC5" s="876"/>
      <c r="BZD5" s="876"/>
      <c r="BZE5" s="876"/>
      <c r="BZF5" s="876"/>
      <c r="BZG5" s="875"/>
      <c r="BZH5" s="876"/>
      <c r="BZI5" s="876"/>
      <c r="BZJ5" s="876"/>
      <c r="BZK5" s="876"/>
      <c r="BZL5" s="876"/>
      <c r="BZM5" s="876"/>
      <c r="BZN5" s="876"/>
      <c r="BZO5" s="876"/>
      <c r="BZP5" s="876"/>
      <c r="BZQ5" s="876"/>
      <c r="BZR5" s="876"/>
      <c r="BZS5" s="876"/>
      <c r="BZT5" s="876"/>
      <c r="BZU5" s="876"/>
      <c r="BZV5" s="876"/>
      <c r="BZW5" s="876"/>
      <c r="BZX5" s="876"/>
      <c r="BZY5" s="876"/>
      <c r="BZZ5" s="876"/>
      <c r="CAA5" s="876"/>
      <c r="CAB5" s="876"/>
      <c r="CAC5" s="876"/>
      <c r="CAD5" s="876"/>
      <c r="CAE5" s="876"/>
      <c r="CAF5" s="876"/>
      <c r="CAG5" s="876"/>
      <c r="CAH5" s="876"/>
      <c r="CAI5" s="876"/>
      <c r="CAJ5" s="876"/>
      <c r="CAK5" s="876"/>
      <c r="CAL5" s="875"/>
      <c r="CAM5" s="876"/>
      <c r="CAN5" s="876"/>
      <c r="CAO5" s="876"/>
      <c r="CAP5" s="876"/>
      <c r="CAQ5" s="876"/>
      <c r="CAR5" s="876"/>
      <c r="CAS5" s="876"/>
      <c r="CAT5" s="876"/>
      <c r="CAU5" s="876"/>
      <c r="CAV5" s="876"/>
      <c r="CAW5" s="876"/>
      <c r="CAX5" s="876"/>
      <c r="CAY5" s="876"/>
      <c r="CAZ5" s="876"/>
      <c r="CBA5" s="876"/>
      <c r="CBB5" s="876"/>
      <c r="CBC5" s="876"/>
      <c r="CBD5" s="876"/>
      <c r="CBE5" s="876"/>
      <c r="CBF5" s="876"/>
      <c r="CBG5" s="876"/>
      <c r="CBH5" s="876"/>
      <c r="CBI5" s="876"/>
      <c r="CBJ5" s="876"/>
      <c r="CBK5" s="876"/>
      <c r="CBL5" s="876"/>
      <c r="CBM5" s="876"/>
      <c r="CBN5" s="876"/>
      <c r="CBO5" s="876"/>
      <c r="CBP5" s="876"/>
      <c r="CBQ5" s="875"/>
      <c r="CBR5" s="876"/>
      <c r="CBS5" s="876"/>
      <c r="CBT5" s="876"/>
      <c r="CBU5" s="876"/>
      <c r="CBV5" s="876"/>
      <c r="CBW5" s="876"/>
      <c r="CBX5" s="876"/>
      <c r="CBY5" s="876"/>
      <c r="CBZ5" s="876"/>
      <c r="CCA5" s="876"/>
      <c r="CCB5" s="876"/>
      <c r="CCC5" s="876"/>
      <c r="CCD5" s="876"/>
      <c r="CCE5" s="876"/>
      <c r="CCF5" s="876"/>
      <c r="CCG5" s="876"/>
      <c r="CCH5" s="876"/>
      <c r="CCI5" s="876"/>
      <c r="CCJ5" s="876"/>
      <c r="CCK5" s="876"/>
      <c r="CCL5" s="876"/>
      <c r="CCM5" s="876"/>
      <c r="CCN5" s="876"/>
      <c r="CCO5" s="876"/>
      <c r="CCP5" s="876"/>
      <c r="CCQ5" s="876"/>
      <c r="CCR5" s="876"/>
      <c r="CCS5" s="876"/>
      <c r="CCT5" s="876"/>
      <c r="CCU5" s="876"/>
      <c r="CCV5" s="875"/>
      <c r="CCW5" s="876"/>
      <c r="CCX5" s="876"/>
      <c r="CCY5" s="876"/>
      <c r="CCZ5" s="876"/>
      <c r="CDA5" s="876"/>
      <c r="CDB5" s="876"/>
      <c r="CDC5" s="876"/>
      <c r="CDD5" s="876"/>
      <c r="CDE5" s="876"/>
      <c r="CDF5" s="876"/>
      <c r="CDG5" s="876"/>
      <c r="CDH5" s="876"/>
      <c r="CDI5" s="876"/>
      <c r="CDJ5" s="876"/>
      <c r="CDK5" s="876"/>
      <c r="CDL5" s="876"/>
      <c r="CDM5" s="876"/>
      <c r="CDN5" s="876"/>
      <c r="CDO5" s="876"/>
      <c r="CDP5" s="876"/>
      <c r="CDQ5" s="876"/>
      <c r="CDR5" s="876"/>
      <c r="CDS5" s="876"/>
      <c r="CDT5" s="876"/>
      <c r="CDU5" s="876"/>
      <c r="CDV5" s="876"/>
      <c r="CDW5" s="876"/>
      <c r="CDX5" s="876"/>
      <c r="CDY5" s="876"/>
      <c r="CDZ5" s="876"/>
      <c r="CEA5" s="875"/>
      <c r="CEB5" s="876"/>
      <c r="CEC5" s="876"/>
      <c r="CED5" s="876"/>
      <c r="CEE5" s="876"/>
      <c r="CEF5" s="876"/>
      <c r="CEG5" s="876"/>
      <c r="CEH5" s="876"/>
      <c r="CEI5" s="876"/>
      <c r="CEJ5" s="876"/>
      <c r="CEK5" s="876"/>
      <c r="CEL5" s="876"/>
      <c r="CEM5" s="876"/>
      <c r="CEN5" s="876"/>
      <c r="CEO5" s="876"/>
      <c r="CEP5" s="876"/>
      <c r="CEQ5" s="876"/>
      <c r="CER5" s="876"/>
      <c r="CES5" s="876"/>
      <c r="CET5" s="876"/>
      <c r="CEU5" s="876"/>
      <c r="CEV5" s="876"/>
      <c r="CEW5" s="876"/>
      <c r="CEX5" s="876"/>
      <c r="CEY5" s="876"/>
      <c r="CEZ5" s="876"/>
      <c r="CFA5" s="876"/>
      <c r="CFB5" s="876"/>
      <c r="CFC5" s="876"/>
      <c r="CFD5" s="876"/>
      <c r="CFE5" s="876"/>
      <c r="CFF5" s="875"/>
      <c r="CFG5" s="876"/>
      <c r="CFH5" s="876"/>
      <c r="CFI5" s="876"/>
      <c r="CFJ5" s="876"/>
      <c r="CFK5" s="876"/>
      <c r="CFL5" s="876"/>
      <c r="CFM5" s="876"/>
      <c r="CFN5" s="876"/>
      <c r="CFO5" s="876"/>
      <c r="CFP5" s="876"/>
      <c r="CFQ5" s="876"/>
      <c r="CFR5" s="876"/>
      <c r="CFS5" s="876"/>
      <c r="CFT5" s="876"/>
      <c r="CFU5" s="876"/>
      <c r="CFV5" s="876"/>
      <c r="CFW5" s="876"/>
      <c r="CFX5" s="876"/>
      <c r="CFY5" s="876"/>
      <c r="CFZ5" s="876"/>
      <c r="CGA5" s="876"/>
      <c r="CGB5" s="876"/>
      <c r="CGC5" s="876"/>
      <c r="CGD5" s="876"/>
      <c r="CGE5" s="876"/>
      <c r="CGF5" s="876"/>
      <c r="CGG5" s="876"/>
      <c r="CGH5" s="876"/>
      <c r="CGI5" s="876"/>
      <c r="CGJ5" s="876"/>
      <c r="CGK5" s="875"/>
      <c r="CGL5" s="876"/>
      <c r="CGM5" s="876"/>
      <c r="CGN5" s="876"/>
      <c r="CGO5" s="876"/>
      <c r="CGP5" s="876"/>
      <c r="CGQ5" s="876"/>
      <c r="CGR5" s="876"/>
      <c r="CGS5" s="876"/>
      <c r="CGT5" s="876"/>
      <c r="CGU5" s="876"/>
      <c r="CGV5" s="876"/>
      <c r="CGW5" s="876"/>
      <c r="CGX5" s="876"/>
      <c r="CGY5" s="876"/>
      <c r="CGZ5" s="876"/>
      <c r="CHA5" s="876"/>
      <c r="CHB5" s="876"/>
      <c r="CHC5" s="876"/>
      <c r="CHD5" s="876"/>
      <c r="CHE5" s="876"/>
      <c r="CHF5" s="876"/>
      <c r="CHG5" s="876"/>
      <c r="CHH5" s="876"/>
      <c r="CHI5" s="876"/>
      <c r="CHJ5" s="876"/>
      <c r="CHK5" s="876"/>
      <c r="CHL5" s="876"/>
      <c r="CHM5" s="876"/>
      <c r="CHN5" s="876"/>
      <c r="CHO5" s="876"/>
      <c r="CHP5" s="875"/>
      <c r="CHQ5" s="876"/>
      <c r="CHR5" s="876"/>
      <c r="CHS5" s="876"/>
      <c r="CHT5" s="876"/>
      <c r="CHU5" s="876"/>
      <c r="CHV5" s="876"/>
      <c r="CHW5" s="876"/>
      <c r="CHX5" s="876"/>
      <c r="CHY5" s="876"/>
      <c r="CHZ5" s="876"/>
      <c r="CIA5" s="876"/>
      <c r="CIB5" s="876"/>
      <c r="CIC5" s="876"/>
      <c r="CID5" s="876"/>
      <c r="CIE5" s="876"/>
      <c r="CIF5" s="876"/>
      <c r="CIG5" s="876"/>
      <c r="CIH5" s="876"/>
      <c r="CII5" s="876"/>
      <c r="CIJ5" s="876"/>
      <c r="CIK5" s="876"/>
      <c r="CIL5" s="876"/>
      <c r="CIM5" s="876"/>
      <c r="CIN5" s="876"/>
      <c r="CIO5" s="876"/>
      <c r="CIP5" s="876"/>
      <c r="CIQ5" s="876"/>
      <c r="CIR5" s="876"/>
      <c r="CIS5" s="876"/>
      <c r="CIT5" s="876"/>
      <c r="CIU5" s="875"/>
      <c r="CIV5" s="876"/>
      <c r="CIW5" s="876"/>
      <c r="CIX5" s="876"/>
      <c r="CIY5" s="876"/>
      <c r="CIZ5" s="876"/>
      <c r="CJA5" s="876"/>
      <c r="CJB5" s="876"/>
      <c r="CJC5" s="876"/>
      <c r="CJD5" s="876"/>
      <c r="CJE5" s="876"/>
      <c r="CJF5" s="876"/>
      <c r="CJG5" s="876"/>
      <c r="CJH5" s="876"/>
      <c r="CJI5" s="876"/>
      <c r="CJJ5" s="876"/>
      <c r="CJK5" s="876"/>
      <c r="CJL5" s="876"/>
      <c r="CJM5" s="876"/>
      <c r="CJN5" s="876"/>
      <c r="CJO5" s="876"/>
      <c r="CJP5" s="876"/>
      <c r="CJQ5" s="876"/>
      <c r="CJR5" s="876"/>
      <c r="CJS5" s="876"/>
      <c r="CJT5" s="876"/>
      <c r="CJU5" s="876"/>
      <c r="CJV5" s="876"/>
      <c r="CJW5" s="876"/>
      <c r="CJX5" s="876"/>
      <c r="CJY5" s="876"/>
      <c r="CJZ5" s="875"/>
      <c r="CKA5" s="876"/>
      <c r="CKB5" s="876"/>
      <c r="CKC5" s="876"/>
      <c r="CKD5" s="876"/>
      <c r="CKE5" s="876"/>
      <c r="CKF5" s="876"/>
      <c r="CKG5" s="876"/>
      <c r="CKH5" s="876"/>
      <c r="CKI5" s="876"/>
      <c r="CKJ5" s="876"/>
      <c r="CKK5" s="876"/>
      <c r="CKL5" s="876"/>
      <c r="CKM5" s="876"/>
      <c r="CKN5" s="876"/>
      <c r="CKO5" s="876"/>
      <c r="CKP5" s="876"/>
      <c r="CKQ5" s="876"/>
      <c r="CKR5" s="876"/>
      <c r="CKS5" s="876"/>
      <c r="CKT5" s="876"/>
      <c r="CKU5" s="876"/>
      <c r="CKV5" s="876"/>
      <c r="CKW5" s="876"/>
      <c r="CKX5" s="876"/>
      <c r="CKY5" s="876"/>
      <c r="CKZ5" s="876"/>
      <c r="CLA5" s="876"/>
      <c r="CLB5" s="876"/>
      <c r="CLC5" s="876"/>
      <c r="CLD5" s="876"/>
      <c r="CLE5" s="875"/>
      <c r="CLF5" s="876"/>
      <c r="CLG5" s="876"/>
      <c r="CLH5" s="876"/>
      <c r="CLI5" s="876"/>
      <c r="CLJ5" s="876"/>
      <c r="CLK5" s="876"/>
      <c r="CLL5" s="876"/>
      <c r="CLM5" s="876"/>
      <c r="CLN5" s="876"/>
      <c r="CLO5" s="876"/>
      <c r="CLP5" s="876"/>
      <c r="CLQ5" s="876"/>
      <c r="CLR5" s="876"/>
      <c r="CLS5" s="876"/>
      <c r="CLT5" s="876"/>
      <c r="CLU5" s="876"/>
      <c r="CLV5" s="876"/>
      <c r="CLW5" s="876"/>
      <c r="CLX5" s="876"/>
      <c r="CLY5" s="876"/>
      <c r="CLZ5" s="876"/>
      <c r="CMA5" s="876"/>
      <c r="CMB5" s="876"/>
      <c r="CMC5" s="876"/>
      <c r="CMD5" s="876"/>
      <c r="CME5" s="876"/>
      <c r="CMF5" s="876"/>
      <c r="CMG5" s="876"/>
      <c r="CMH5" s="876"/>
      <c r="CMI5" s="876"/>
      <c r="CMJ5" s="875"/>
      <c r="CMK5" s="876"/>
      <c r="CML5" s="876"/>
      <c r="CMM5" s="876"/>
      <c r="CMN5" s="876"/>
      <c r="CMO5" s="876"/>
      <c r="CMP5" s="876"/>
      <c r="CMQ5" s="876"/>
      <c r="CMR5" s="876"/>
      <c r="CMS5" s="876"/>
      <c r="CMT5" s="876"/>
      <c r="CMU5" s="876"/>
      <c r="CMV5" s="876"/>
      <c r="CMW5" s="876"/>
      <c r="CMX5" s="876"/>
      <c r="CMY5" s="876"/>
      <c r="CMZ5" s="876"/>
      <c r="CNA5" s="876"/>
      <c r="CNB5" s="876"/>
      <c r="CNC5" s="876"/>
      <c r="CND5" s="876"/>
      <c r="CNE5" s="876"/>
      <c r="CNF5" s="876"/>
      <c r="CNG5" s="876"/>
      <c r="CNH5" s="876"/>
      <c r="CNI5" s="876"/>
      <c r="CNJ5" s="876"/>
      <c r="CNK5" s="876"/>
      <c r="CNL5" s="876"/>
      <c r="CNM5" s="876"/>
      <c r="CNN5" s="876"/>
      <c r="CNO5" s="875"/>
      <c r="CNP5" s="876"/>
      <c r="CNQ5" s="876"/>
      <c r="CNR5" s="876"/>
      <c r="CNS5" s="876"/>
      <c r="CNT5" s="876"/>
      <c r="CNU5" s="876"/>
      <c r="CNV5" s="876"/>
      <c r="CNW5" s="876"/>
      <c r="CNX5" s="876"/>
      <c r="CNY5" s="876"/>
      <c r="CNZ5" s="876"/>
      <c r="COA5" s="876"/>
      <c r="COB5" s="876"/>
      <c r="COC5" s="876"/>
      <c r="COD5" s="876"/>
      <c r="COE5" s="876"/>
      <c r="COF5" s="876"/>
      <c r="COG5" s="876"/>
      <c r="COH5" s="876"/>
      <c r="COI5" s="876"/>
      <c r="COJ5" s="876"/>
      <c r="COK5" s="876"/>
      <c r="COL5" s="876"/>
      <c r="COM5" s="876"/>
      <c r="CON5" s="876"/>
      <c r="COO5" s="876"/>
      <c r="COP5" s="876"/>
      <c r="COQ5" s="876"/>
      <c r="COR5" s="876"/>
      <c r="COS5" s="876"/>
      <c r="COT5" s="875"/>
      <c r="COU5" s="876"/>
      <c r="COV5" s="876"/>
      <c r="COW5" s="876"/>
      <c r="COX5" s="876"/>
      <c r="COY5" s="876"/>
      <c r="COZ5" s="876"/>
      <c r="CPA5" s="876"/>
      <c r="CPB5" s="876"/>
      <c r="CPC5" s="876"/>
      <c r="CPD5" s="876"/>
      <c r="CPE5" s="876"/>
      <c r="CPF5" s="876"/>
      <c r="CPG5" s="876"/>
      <c r="CPH5" s="876"/>
      <c r="CPI5" s="876"/>
      <c r="CPJ5" s="876"/>
      <c r="CPK5" s="876"/>
      <c r="CPL5" s="876"/>
      <c r="CPM5" s="876"/>
      <c r="CPN5" s="876"/>
      <c r="CPO5" s="876"/>
      <c r="CPP5" s="876"/>
      <c r="CPQ5" s="876"/>
      <c r="CPR5" s="876"/>
      <c r="CPS5" s="876"/>
      <c r="CPT5" s="876"/>
      <c r="CPU5" s="876"/>
      <c r="CPV5" s="876"/>
      <c r="CPW5" s="876"/>
      <c r="CPX5" s="876"/>
      <c r="CPY5" s="875"/>
      <c r="CPZ5" s="876"/>
      <c r="CQA5" s="876"/>
      <c r="CQB5" s="876"/>
      <c r="CQC5" s="876"/>
      <c r="CQD5" s="876"/>
      <c r="CQE5" s="876"/>
      <c r="CQF5" s="876"/>
      <c r="CQG5" s="876"/>
      <c r="CQH5" s="876"/>
      <c r="CQI5" s="876"/>
      <c r="CQJ5" s="876"/>
      <c r="CQK5" s="876"/>
      <c r="CQL5" s="876"/>
      <c r="CQM5" s="876"/>
      <c r="CQN5" s="876"/>
      <c r="CQO5" s="876"/>
      <c r="CQP5" s="876"/>
      <c r="CQQ5" s="876"/>
      <c r="CQR5" s="876"/>
      <c r="CQS5" s="876"/>
      <c r="CQT5" s="876"/>
      <c r="CQU5" s="876"/>
      <c r="CQV5" s="876"/>
      <c r="CQW5" s="876"/>
      <c r="CQX5" s="876"/>
      <c r="CQY5" s="876"/>
      <c r="CQZ5" s="876"/>
      <c r="CRA5" s="876"/>
      <c r="CRB5" s="876"/>
      <c r="CRC5" s="876"/>
      <c r="CRD5" s="875"/>
      <c r="CRE5" s="876"/>
      <c r="CRF5" s="876"/>
      <c r="CRG5" s="876"/>
      <c r="CRH5" s="876"/>
      <c r="CRI5" s="876"/>
      <c r="CRJ5" s="876"/>
      <c r="CRK5" s="876"/>
      <c r="CRL5" s="876"/>
      <c r="CRM5" s="876"/>
      <c r="CRN5" s="876"/>
      <c r="CRO5" s="876"/>
      <c r="CRP5" s="876"/>
      <c r="CRQ5" s="876"/>
      <c r="CRR5" s="876"/>
      <c r="CRS5" s="876"/>
      <c r="CRT5" s="876"/>
      <c r="CRU5" s="876"/>
      <c r="CRV5" s="876"/>
      <c r="CRW5" s="876"/>
      <c r="CRX5" s="876"/>
      <c r="CRY5" s="876"/>
      <c r="CRZ5" s="876"/>
      <c r="CSA5" s="876"/>
      <c r="CSB5" s="876"/>
      <c r="CSC5" s="876"/>
      <c r="CSD5" s="876"/>
      <c r="CSE5" s="876"/>
      <c r="CSF5" s="876"/>
      <c r="CSG5" s="876"/>
      <c r="CSH5" s="876"/>
      <c r="CSI5" s="875"/>
      <c r="CSJ5" s="876"/>
      <c r="CSK5" s="876"/>
      <c r="CSL5" s="876"/>
      <c r="CSM5" s="876"/>
      <c r="CSN5" s="876"/>
      <c r="CSO5" s="876"/>
      <c r="CSP5" s="876"/>
      <c r="CSQ5" s="876"/>
      <c r="CSR5" s="876"/>
      <c r="CSS5" s="876"/>
      <c r="CST5" s="876"/>
      <c r="CSU5" s="876"/>
      <c r="CSV5" s="876"/>
      <c r="CSW5" s="876"/>
      <c r="CSX5" s="876"/>
      <c r="CSY5" s="876"/>
      <c r="CSZ5" s="876"/>
      <c r="CTA5" s="876"/>
      <c r="CTB5" s="876"/>
      <c r="CTC5" s="876"/>
      <c r="CTD5" s="876"/>
      <c r="CTE5" s="876"/>
      <c r="CTF5" s="876"/>
      <c r="CTG5" s="876"/>
      <c r="CTH5" s="876"/>
      <c r="CTI5" s="876"/>
      <c r="CTJ5" s="876"/>
      <c r="CTK5" s="876"/>
      <c r="CTL5" s="876"/>
      <c r="CTM5" s="876"/>
      <c r="CTN5" s="875"/>
      <c r="CTO5" s="876"/>
      <c r="CTP5" s="876"/>
      <c r="CTQ5" s="876"/>
      <c r="CTR5" s="876"/>
      <c r="CTS5" s="876"/>
      <c r="CTT5" s="876"/>
      <c r="CTU5" s="876"/>
      <c r="CTV5" s="876"/>
      <c r="CTW5" s="876"/>
      <c r="CTX5" s="876"/>
      <c r="CTY5" s="876"/>
      <c r="CTZ5" s="876"/>
      <c r="CUA5" s="876"/>
      <c r="CUB5" s="876"/>
      <c r="CUC5" s="876"/>
      <c r="CUD5" s="876"/>
      <c r="CUE5" s="876"/>
      <c r="CUF5" s="876"/>
      <c r="CUG5" s="876"/>
      <c r="CUH5" s="876"/>
      <c r="CUI5" s="876"/>
      <c r="CUJ5" s="876"/>
      <c r="CUK5" s="876"/>
      <c r="CUL5" s="876"/>
      <c r="CUM5" s="876"/>
      <c r="CUN5" s="876"/>
      <c r="CUO5" s="876"/>
      <c r="CUP5" s="876"/>
      <c r="CUQ5" s="876"/>
      <c r="CUR5" s="876"/>
      <c r="CUS5" s="875"/>
      <c r="CUT5" s="876"/>
      <c r="CUU5" s="876"/>
      <c r="CUV5" s="876"/>
      <c r="CUW5" s="876"/>
      <c r="CUX5" s="876"/>
      <c r="CUY5" s="876"/>
      <c r="CUZ5" s="876"/>
      <c r="CVA5" s="876"/>
      <c r="CVB5" s="876"/>
      <c r="CVC5" s="876"/>
      <c r="CVD5" s="876"/>
      <c r="CVE5" s="876"/>
      <c r="CVF5" s="876"/>
      <c r="CVG5" s="876"/>
      <c r="CVH5" s="876"/>
      <c r="CVI5" s="876"/>
      <c r="CVJ5" s="876"/>
      <c r="CVK5" s="876"/>
      <c r="CVL5" s="876"/>
      <c r="CVM5" s="876"/>
      <c r="CVN5" s="876"/>
      <c r="CVO5" s="876"/>
      <c r="CVP5" s="876"/>
      <c r="CVQ5" s="876"/>
      <c r="CVR5" s="876"/>
      <c r="CVS5" s="876"/>
      <c r="CVT5" s="876"/>
      <c r="CVU5" s="876"/>
      <c r="CVV5" s="876"/>
      <c r="CVW5" s="876"/>
      <c r="CVX5" s="875"/>
      <c r="CVY5" s="876"/>
      <c r="CVZ5" s="876"/>
      <c r="CWA5" s="876"/>
      <c r="CWB5" s="876"/>
      <c r="CWC5" s="876"/>
      <c r="CWD5" s="876"/>
      <c r="CWE5" s="876"/>
      <c r="CWF5" s="876"/>
      <c r="CWG5" s="876"/>
      <c r="CWH5" s="876"/>
      <c r="CWI5" s="876"/>
      <c r="CWJ5" s="876"/>
      <c r="CWK5" s="876"/>
      <c r="CWL5" s="876"/>
      <c r="CWM5" s="876"/>
      <c r="CWN5" s="876"/>
      <c r="CWO5" s="876"/>
      <c r="CWP5" s="876"/>
      <c r="CWQ5" s="876"/>
      <c r="CWR5" s="876"/>
      <c r="CWS5" s="876"/>
      <c r="CWT5" s="876"/>
      <c r="CWU5" s="876"/>
      <c r="CWV5" s="876"/>
      <c r="CWW5" s="876"/>
      <c r="CWX5" s="876"/>
      <c r="CWY5" s="876"/>
      <c r="CWZ5" s="876"/>
      <c r="CXA5" s="876"/>
      <c r="CXB5" s="876"/>
      <c r="CXC5" s="875"/>
      <c r="CXD5" s="876"/>
      <c r="CXE5" s="876"/>
      <c r="CXF5" s="876"/>
      <c r="CXG5" s="876"/>
      <c r="CXH5" s="876"/>
      <c r="CXI5" s="876"/>
      <c r="CXJ5" s="876"/>
      <c r="CXK5" s="876"/>
      <c r="CXL5" s="876"/>
      <c r="CXM5" s="876"/>
      <c r="CXN5" s="876"/>
      <c r="CXO5" s="876"/>
      <c r="CXP5" s="876"/>
      <c r="CXQ5" s="876"/>
      <c r="CXR5" s="876"/>
      <c r="CXS5" s="876"/>
      <c r="CXT5" s="876"/>
      <c r="CXU5" s="876"/>
      <c r="CXV5" s="876"/>
      <c r="CXW5" s="876"/>
      <c r="CXX5" s="876"/>
      <c r="CXY5" s="876"/>
      <c r="CXZ5" s="876"/>
      <c r="CYA5" s="876"/>
      <c r="CYB5" s="876"/>
      <c r="CYC5" s="876"/>
      <c r="CYD5" s="876"/>
      <c r="CYE5" s="876"/>
      <c r="CYF5" s="876"/>
      <c r="CYG5" s="876"/>
      <c r="CYH5" s="875"/>
      <c r="CYI5" s="876"/>
      <c r="CYJ5" s="876"/>
      <c r="CYK5" s="876"/>
      <c r="CYL5" s="876"/>
      <c r="CYM5" s="876"/>
      <c r="CYN5" s="876"/>
      <c r="CYO5" s="876"/>
      <c r="CYP5" s="876"/>
      <c r="CYQ5" s="876"/>
      <c r="CYR5" s="876"/>
      <c r="CYS5" s="876"/>
      <c r="CYT5" s="876"/>
      <c r="CYU5" s="876"/>
      <c r="CYV5" s="876"/>
      <c r="CYW5" s="876"/>
      <c r="CYX5" s="876"/>
      <c r="CYY5" s="876"/>
      <c r="CYZ5" s="876"/>
      <c r="CZA5" s="876"/>
      <c r="CZB5" s="876"/>
      <c r="CZC5" s="876"/>
      <c r="CZD5" s="876"/>
      <c r="CZE5" s="876"/>
      <c r="CZF5" s="876"/>
      <c r="CZG5" s="876"/>
      <c r="CZH5" s="876"/>
      <c r="CZI5" s="876"/>
      <c r="CZJ5" s="876"/>
      <c r="CZK5" s="876"/>
      <c r="CZL5" s="876"/>
      <c r="CZM5" s="875"/>
      <c r="CZN5" s="876"/>
      <c r="CZO5" s="876"/>
      <c r="CZP5" s="876"/>
      <c r="CZQ5" s="876"/>
      <c r="CZR5" s="876"/>
      <c r="CZS5" s="876"/>
      <c r="CZT5" s="876"/>
      <c r="CZU5" s="876"/>
      <c r="CZV5" s="876"/>
      <c r="CZW5" s="876"/>
      <c r="CZX5" s="876"/>
      <c r="CZY5" s="876"/>
      <c r="CZZ5" s="876"/>
      <c r="DAA5" s="876"/>
      <c r="DAB5" s="876"/>
      <c r="DAC5" s="876"/>
      <c r="DAD5" s="876"/>
      <c r="DAE5" s="876"/>
      <c r="DAF5" s="876"/>
      <c r="DAG5" s="876"/>
      <c r="DAH5" s="876"/>
      <c r="DAI5" s="876"/>
      <c r="DAJ5" s="876"/>
      <c r="DAK5" s="876"/>
      <c r="DAL5" s="876"/>
      <c r="DAM5" s="876"/>
      <c r="DAN5" s="876"/>
      <c r="DAO5" s="876"/>
      <c r="DAP5" s="876"/>
      <c r="DAQ5" s="876"/>
      <c r="DAR5" s="875"/>
      <c r="DAS5" s="876"/>
      <c r="DAT5" s="876"/>
      <c r="DAU5" s="876"/>
      <c r="DAV5" s="876"/>
      <c r="DAW5" s="876"/>
      <c r="DAX5" s="876"/>
      <c r="DAY5" s="876"/>
      <c r="DAZ5" s="876"/>
      <c r="DBA5" s="876"/>
      <c r="DBB5" s="876"/>
      <c r="DBC5" s="876"/>
      <c r="DBD5" s="876"/>
      <c r="DBE5" s="876"/>
      <c r="DBF5" s="876"/>
      <c r="DBG5" s="876"/>
      <c r="DBH5" s="876"/>
      <c r="DBI5" s="876"/>
      <c r="DBJ5" s="876"/>
      <c r="DBK5" s="876"/>
      <c r="DBL5" s="876"/>
      <c r="DBM5" s="876"/>
      <c r="DBN5" s="876"/>
      <c r="DBO5" s="876"/>
      <c r="DBP5" s="876"/>
      <c r="DBQ5" s="876"/>
      <c r="DBR5" s="876"/>
      <c r="DBS5" s="876"/>
      <c r="DBT5" s="876"/>
      <c r="DBU5" s="876"/>
      <c r="DBV5" s="876"/>
      <c r="DBW5" s="875"/>
      <c r="DBX5" s="876"/>
      <c r="DBY5" s="876"/>
      <c r="DBZ5" s="876"/>
      <c r="DCA5" s="876"/>
      <c r="DCB5" s="876"/>
      <c r="DCC5" s="876"/>
      <c r="DCD5" s="876"/>
      <c r="DCE5" s="876"/>
      <c r="DCF5" s="876"/>
      <c r="DCG5" s="876"/>
      <c r="DCH5" s="876"/>
      <c r="DCI5" s="876"/>
      <c r="DCJ5" s="876"/>
      <c r="DCK5" s="876"/>
      <c r="DCL5" s="876"/>
      <c r="DCM5" s="876"/>
      <c r="DCN5" s="876"/>
      <c r="DCO5" s="876"/>
      <c r="DCP5" s="876"/>
      <c r="DCQ5" s="876"/>
      <c r="DCR5" s="876"/>
      <c r="DCS5" s="876"/>
      <c r="DCT5" s="876"/>
      <c r="DCU5" s="876"/>
      <c r="DCV5" s="876"/>
      <c r="DCW5" s="876"/>
      <c r="DCX5" s="876"/>
      <c r="DCY5" s="876"/>
      <c r="DCZ5" s="876"/>
      <c r="DDA5" s="876"/>
      <c r="DDB5" s="875"/>
      <c r="DDC5" s="876"/>
      <c r="DDD5" s="876"/>
      <c r="DDE5" s="876"/>
      <c r="DDF5" s="876"/>
      <c r="DDG5" s="876"/>
      <c r="DDH5" s="876"/>
      <c r="DDI5" s="876"/>
      <c r="DDJ5" s="876"/>
      <c r="DDK5" s="876"/>
      <c r="DDL5" s="876"/>
      <c r="DDM5" s="876"/>
      <c r="DDN5" s="876"/>
      <c r="DDO5" s="876"/>
      <c r="DDP5" s="876"/>
      <c r="DDQ5" s="876"/>
      <c r="DDR5" s="876"/>
      <c r="DDS5" s="876"/>
      <c r="DDT5" s="876"/>
      <c r="DDU5" s="876"/>
      <c r="DDV5" s="876"/>
      <c r="DDW5" s="876"/>
      <c r="DDX5" s="876"/>
      <c r="DDY5" s="876"/>
      <c r="DDZ5" s="876"/>
      <c r="DEA5" s="876"/>
      <c r="DEB5" s="876"/>
      <c r="DEC5" s="876"/>
      <c r="DED5" s="876"/>
      <c r="DEE5" s="876"/>
      <c r="DEF5" s="876"/>
      <c r="DEG5" s="875"/>
      <c r="DEH5" s="876"/>
      <c r="DEI5" s="876"/>
      <c r="DEJ5" s="876"/>
      <c r="DEK5" s="876"/>
      <c r="DEL5" s="876"/>
      <c r="DEM5" s="876"/>
      <c r="DEN5" s="876"/>
      <c r="DEO5" s="876"/>
      <c r="DEP5" s="876"/>
      <c r="DEQ5" s="876"/>
      <c r="DER5" s="876"/>
      <c r="DES5" s="876"/>
      <c r="DET5" s="876"/>
      <c r="DEU5" s="876"/>
      <c r="DEV5" s="876"/>
      <c r="DEW5" s="876"/>
      <c r="DEX5" s="876"/>
      <c r="DEY5" s="876"/>
      <c r="DEZ5" s="876"/>
      <c r="DFA5" s="876"/>
      <c r="DFB5" s="876"/>
      <c r="DFC5" s="876"/>
      <c r="DFD5" s="876"/>
      <c r="DFE5" s="876"/>
      <c r="DFF5" s="876"/>
      <c r="DFG5" s="876"/>
      <c r="DFH5" s="876"/>
      <c r="DFI5" s="876"/>
      <c r="DFJ5" s="876"/>
      <c r="DFK5" s="876"/>
      <c r="DFL5" s="875"/>
      <c r="DFM5" s="876"/>
      <c r="DFN5" s="876"/>
      <c r="DFO5" s="876"/>
      <c r="DFP5" s="876"/>
      <c r="DFQ5" s="876"/>
      <c r="DFR5" s="876"/>
      <c r="DFS5" s="876"/>
      <c r="DFT5" s="876"/>
      <c r="DFU5" s="876"/>
      <c r="DFV5" s="876"/>
      <c r="DFW5" s="876"/>
      <c r="DFX5" s="876"/>
      <c r="DFY5" s="876"/>
      <c r="DFZ5" s="876"/>
      <c r="DGA5" s="876"/>
      <c r="DGB5" s="876"/>
      <c r="DGC5" s="876"/>
      <c r="DGD5" s="876"/>
      <c r="DGE5" s="876"/>
      <c r="DGF5" s="876"/>
      <c r="DGG5" s="876"/>
      <c r="DGH5" s="876"/>
      <c r="DGI5" s="876"/>
      <c r="DGJ5" s="876"/>
      <c r="DGK5" s="876"/>
      <c r="DGL5" s="876"/>
      <c r="DGM5" s="876"/>
      <c r="DGN5" s="876"/>
      <c r="DGO5" s="876"/>
      <c r="DGP5" s="876"/>
      <c r="DGQ5" s="875"/>
      <c r="DGR5" s="876"/>
      <c r="DGS5" s="876"/>
      <c r="DGT5" s="876"/>
      <c r="DGU5" s="876"/>
      <c r="DGV5" s="876"/>
      <c r="DGW5" s="876"/>
      <c r="DGX5" s="876"/>
      <c r="DGY5" s="876"/>
      <c r="DGZ5" s="876"/>
      <c r="DHA5" s="876"/>
      <c r="DHB5" s="876"/>
      <c r="DHC5" s="876"/>
      <c r="DHD5" s="876"/>
      <c r="DHE5" s="876"/>
      <c r="DHF5" s="876"/>
      <c r="DHG5" s="876"/>
      <c r="DHH5" s="876"/>
      <c r="DHI5" s="876"/>
      <c r="DHJ5" s="876"/>
      <c r="DHK5" s="876"/>
      <c r="DHL5" s="876"/>
      <c r="DHM5" s="876"/>
      <c r="DHN5" s="876"/>
      <c r="DHO5" s="876"/>
      <c r="DHP5" s="876"/>
      <c r="DHQ5" s="876"/>
      <c r="DHR5" s="876"/>
      <c r="DHS5" s="876"/>
      <c r="DHT5" s="876"/>
      <c r="DHU5" s="876"/>
      <c r="DHV5" s="875"/>
      <c r="DHW5" s="876"/>
      <c r="DHX5" s="876"/>
      <c r="DHY5" s="876"/>
      <c r="DHZ5" s="876"/>
      <c r="DIA5" s="876"/>
      <c r="DIB5" s="876"/>
      <c r="DIC5" s="876"/>
      <c r="DID5" s="876"/>
      <c r="DIE5" s="876"/>
      <c r="DIF5" s="876"/>
      <c r="DIG5" s="876"/>
      <c r="DIH5" s="876"/>
      <c r="DII5" s="876"/>
      <c r="DIJ5" s="876"/>
      <c r="DIK5" s="876"/>
      <c r="DIL5" s="876"/>
      <c r="DIM5" s="876"/>
      <c r="DIN5" s="876"/>
      <c r="DIO5" s="876"/>
      <c r="DIP5" s="876"/>
      <c r="DIQ5" s="876"/>
      <c r="DIR5" s="876"/>
      <c r="DIS5" s="876"/>
      <c r="DIT5" s="876"/>
      <c r="DIU5" s="876"/>
      <c r="DIV5" s="876"/>
      <c r="DIW5" s="876"/>
      <c r="DIX5" s="876"/>
      <c r="DIY5" s="876"/>
      <c r="DIZ5" s="876"/>
      <c r="DJA5" s="875"/>
      <c r="DJB5" s="876"/>
      <c r="DJC5" s="876"/>
      <c r="DJD5" s="876"/>
      <c r="DJE5" s="876"/>
      <c r="DJF5" s="876"/>
      <c r="DJG5" s="876"/>
      <c r="DJH5" s="876"/>
      <c r="DJI5" s="876"/>
      <c r="DJJ5" s="876"/>
      <c r="DJK5" s="876"/>
      <c r="DJL5" s="876"/>
      <c r="DJM5" s="876"/>
      <c r="DJN5" s="876"/>
      <c r="DJO5" s="876"/>
      <c r="DJP5" s="876"/>
      <c r="DJQ5" s="876"/>
      <c r="DJR5" s="876"/>
      <c r="DJS5" s="876"/>
      <c r="DJT5" s="876"/>
      <c r="DJU5" s="876"/>
      <c r="DJV5" s="876"/>
      <c r="DJW5" s="876"/>
      <c r="DJX5" s="876"/>
      <c r="DJY5" s="876"/>
      <c r="DJZ5" s="876"/>
      <c r="DKA5" s="876"/>
      <c r="DKB5" s="876"/>
      <c r="DKC5" s="876"/>
      <c r="DKD5" s="876"/>
      <c r="DKE5" s="876"/>
      <c r="DKF5" s="875"/>
      <c r="DKG5" s="876"/>
      <c r="DKH5" s="876"/>
      <c r="DKI5" s="876"/>
      <c r="DKJ5" s="876"/>
      <c r="DKK5" s="876"/>
      <c r="DKL5" s="876"/>
      <c r="DKM5" s="876"/>
      <c r="DKN5" s="876"/>
      <c r="DKO5" s="876"/>
      <c r="DKP5" s="876"/>
      <c r="DKQ5" s="876"/>
      <c r="DKR5" s="876"/>
      <c r="DKS5" s="876"/>
      <c r="DKT5" s="876"/>
      <c r="DKU5" s="876"/>
      <c r="DKV5" s="876"/>
      <c r="DKW5" s="876"/>
      <c r="DKX5" s="876"/>
      <c r="DKY5" s="876"/>
      <c r="DKZ5" s="876"/>
      <c r="DLA5" s="876"/>
      <c r="DLB5" s="876"/>
      <c r="DLC5" s="876"/>
      <c r="DLD5" s="876"/>
      <c r="DLE5" s="876"/>
      <c r="DLF5" s="876"/>
      <c r="DLG5" s="876"/>
      <c r="DLH5" s="876"/>
      <c r="DLI5" s="876"/>
      <c r="DLJ5" s="876"/>
      <c r="DLK5" s="875"/>
      <c r="DLL5" s="876"/>
      <c r="DLM5" s="876"/>
      <c r="DLN5" s="876"/>
      <c r="DLO5" s="876"/>
      <c r="DLP5" s="876"/>
      <c r="DLQ5" s="876"/>
      <c r="DLR5" s="876"/>
      <c r="DLS5" s="876"/>
      <c r="DLT5" s="876"/>
      <c r="DLU5" s="876"/>
      <c r="DLV5" s="876"/>
      <c r="DLW5" s="876"/>
      <c r="DLX5" s="876"/>
      <c r="DLY5" s="876"/>
      <c r="DLZ5" s="876"/>
      <c r="DMA5" s="876"/>
      <c r="DMB5" s="876"/>
      <c r="DMC5" s="876"/>
      <c r="DMD5" s="876"/>
      <c r="DME5" s="876"/>
      <c r="DMF5" s="876"/>
      <c r="DMG5" s="876"/>
      <c r="DMH5" s="876"/>
      <c r="DMI5" s="876"/>
      <c r="DMJ5" s="876"/>
      <c r="DMK5" s="876"/>
      <c r="DML5" s="876"/>
      <c r="DMM5" s="876"/>
      <c r="DMN5" s="876"/>
      <c r="DMO5" s="876"/>
      <c r="DMP5" s="875"/>
      <c r="DMQ5" s="876"/>
      <c r="DMR5" s="876"/>
      <c r="DMS5" s="876"/>
      <c r="DMT5" s="876"/>
      <c r="DMU5" s="876"/>
      <c r="DMV5" s="876"/>
      <c r="DMW5" s="876"/>
      <c r="DMX5" s="876"/>
      <c r="DMY5" s="876"/>
      <c r="DMZ5" s="876"/>
      <c r="DNA5" s="876"/>
      <c r="DNB5" s="876"/>
      <c r="DNC5" s="876"/>
      <c r="DND5" s="876"/>
      <c r="DNE5" s="876"/>
      <c r="DNF5" s="876"/>
      <c r="DNG5" s="876"/>
      <c r="DNH5" s="876"/>
      <c r="DNI5" s="876"/>
      <c r="DNJ5" s="876"/>
      <c r="DNK5" s="876"/>
      <c r="DNL5" s="876"/>
      <c r="DNM5" s="876"/>
      <c r="DNN5" s="876"/>
      <c r="DNO5" s="876"/>
      <c r="DNP5" s="876"/>
      <c r="DNQ5" s="876"/>
      <c r="DNR5" s="876"/>
      <c r="DNS5" s="876"/>
      <c r="DNT5" s="876"/>
      <c r="DNU5" s="875"/>
      <c r="DNV5" s="876"/>
      <c r="DNW5" s="876"/>
      <c r="DNX5" s="876"/>
      <c r="DNY5" s="876"/>
      <c r="DNZ5" s="876"/>
      <c r="DOA5" s="876"/>
      <c r="DOB5" s="876"/>
      <c r="DOC5" s="876"/>
      <c r="DOD5" s="876"/>
      <c r="DOE5" s="876"/>
      <c r="DOF5" s="876"/>
      <c r="DOG5" s="876"/>
      <c r="DOH5" s="876"/>
      <c r="DOI5" s="876"/>
      <c r="DOJ5" s="876"/>
      <c r="DOK5" s="876"/>
      <c r="DOL5" s="876"/>
      <c r="DOM5" s="876"/>
      <c r="DON5" s="876"/>
      <c r="DOO5" s="876"/>
      <c r="DOP5" s="876"/>
      <c r="DOQ5" s="876"/>
      <c r="DOR5" s="876"/>
      <c r="DOS5" s="876"/>
      <c r="DOT5" s="876"/>
      <c r="DOU5" s="876"/>
      <c r="DOV5" s="876"/>
      <c r="DOW5" s="876"/>
      <c r="DOX5" s="876"/>
      <c r="DOY5" s="876"/>
      <c r="DOZ5" s="875"/>
      <c r="DPA5" s="876"/>
      <c r="DPB5" s="876"/>
      <c r="DPC5" s="876"/>
      <c r="DPD5" s="876"/>
      <c r="DPE5" s="876"/>
      <c r="DPF5" s="876"/>
      <c r="DPG5" s="876"/>
      <c r="DPH5" s="876"/>
      <c r="DPI5" s="876"/>
      <c r="DPJ5" s="876"/>
      <c r="DPK5" s="876"/>
      <c r="DPL5" s="876"/>
      <c r="DPM5" s="876"/>
      <c r="DPN5" s="876"/>
      <c r="DPO5" s="876"/>
      <c r="DPP5" s="876"/>
      <c r="DPQ5" s="876"/>
      <c r="DPR5" s="876"/>
      <c r="DPS5" s="876"/>
      <c r="DPT5" s="876"/>
      <c r="DPU5" s="876"/>
      <c r="DPV5" s="876"/>
      <c r="DPW5" s="876"/>
      <c r="DPX5" s="876"/>
      <c r="DPY5" s="876"/>
      <c r="DPZ5" s="876"/>
      <c r="DQA5" s="876"/>
      <c r="DQB5" s="876"/>
      <c r="DQC5" s="876"/>
      <c r="DQD5" s="876"/>
      <c r="DQE5" s="875"/>
      <c r="DQF5" s="876"/>
      <c r="DQG5" s="876"/>
      <c r="DQH5" s="876"/>
      <c r="DQI5" s="876"/>
      <c r="DQJ5" s="876"/>
      <c r="DQK5" s="876"/>
      <c r="DQL5" s="876"/>
      <c r="DQM5" s="876"/>
      <c r="DQN5" s="876"/>
      <c r="DQO5" s="876"/>
      <c r="DQP5" s="876"/>
      <c r="DQQ5" s="876"/>
      <c r="DQR5" s="876"/>
      <c r="DQS5" s="876"/>
      <c r="DQT5" s="876"/>
      <c r="DQU5" s="876"/>
      <c r="DQV5" s="876"/>
      <c r="DQW5" s="876"/>
      <c r="DQX5" s="876"/>
      <c r="DQY5" s="876"/>
      <c r="DQZ5" s="876"/>
      <c r="DRA5" s="876"/>
      <c r="DRB5" s="876"/>
      <c r="DRC5" s="876"/>
      <c r="DRD5" s="876"/>
      <c r="DRE5" s="876"/>
      <c r="DRF5" s="876"/>
      <c r="DRG5" s="876"/>
      <c r="DRH5" s="876"/>
      <c r="DRI5" s="876"/>
      <c r="DRJ5" s="875"/>
      <c r="DRK5" s="876"/>
      <c r="DRL5" s="876"/>
      <c r="DRM5" s="876"/>
      <c r="DRN5" s="876"/>
      <c r="DRO5" s="876"/>
      <c r="DRP5" s="876"/>
      <c r="DRQ5" s="876"/>
      <c r="DRR5" s="876"/>
      <c r="DRS5" s="876"/>
      <c r="DRT5" s="876"/>
      <c r="DRU5" s="876"/>
      <c r="DRV5" s="876"/>
      <c r="DRW5" s="876"/>
      <c r="DRX5" s="876"/>
      <c r="DRY5" s="876"/>
      <c r="DRZ5" s="876"/>
      <c r="DSA5" s="876"/>
      <c r="DSB5" s="876"/>
      <c r="DSC5" s="876"/>
      <c r="DSD5" s="876"/>
      <c r="DSE5" s="876"/>
      <c r="DSF5" s="876"/>
      <c r="DSG5" s="876"/>
      <c r="DSH5" s="876"/>
      <c r="DSI5" s="876"/>
      <c r="DSJ5" s="876"/>
      <c r="DSK5" s="876"/>
      <c r="DSL5" s="876"/>
      <c r="DSM5" s="876"/>
      <c r="DSN5" s="876"/>
      <c r="DSO5" s="875"/>
      <c r="DSP5" s="876"/>
      <c r="DSQ5" s="876"/>
      <c r="DSR5" s="876"/>
      <c r="DSS5" s="876"/>
      <c r="DST5" s="876"/>
      <c r="DSU5" s="876"/>
      <c r="DSV5" s="876"/>
      <c r="DSW5" s="876"/>
      <c r="DSX5" s="876"/>
      <c r="DSY5" s="876"/>
      <c r="DSZ5" s="876"/>
      <c r="DTA5" s="876"/>
      <c r="DTB5" s="876"/>
      <c r="DTC5" s="876"/>
      <c r="DTD5" s="876"/>
      <c r="DTE5" s="876"/>
      <c r="DTF5" s="876"/>
      <c r="DTG5" s="876"/>
      <c r="DTH5" s="876"/>
      <c r="DTI5" s="876"/>
      <c r="DTJ5" s="876"/>
      <c r="DTK5" s="876"/>
      <c r="DTL5" s="876"/>
      <c r="DTM5" s="876"/>
      <c r="DTN5" s="876"/>
      <c r="DTO5" s="876"/>
      <c r="DTP5" s="876"/>
      <c r="DTQ5" s="876"/>
      <c r="DTR5" s="876"/>
      <c r="DTS5" s="876"/>
      <c r="DTT5" s="875"/>
      <c r="DTU5" s="876"/>
      <c r="DTV5" s="876"/>
      <c r="DTW5" s="876"/>
      <c r="DTX5" s="876"/>
      <c r="DTY5" s="876"/>
      <c r="DTZ5" s="876"/>
      <c r="DUA5" s="876"/>
      <c r="DUB5" s="876"/>
      <c r="DUC5" s="876"/>
      <c r="DUD5" s="876"/>
      <c r="DUE5" s="876"/>
      <c r="DUF5" s="876"/>
      <c r="DUG5" s="876"/>
      <c r="DUH5" s="876"/>
      <c r="DUI5" s="876"/>
      <c r="DUJ5" s="876"/>
      <c r="DUK5" s="876"/>
      <c r="DUL5" s="876"/>
      <c r="DUM5" s="876"/>
      <c r="DUN5" s="876"/>
      <c r="DUO5" s="876"/>
      <c r="DUP5" s="876"/>
      <c r="DUQ5" s="876"/>
      <c r="DUR5" s="876"/>
      <c r="DUS5" s="876"/>
      <c r="DUT5" s="876"/>
      <c r="DUU5" s="876"/>
      <c r="DUV5" s="876"/>
      <c r="DUW5" s="876"/>
      <c r="DUX5" s="876"/>
      <c r="DUY5" s="875"/>
      <c r="DUZ5" s="876"/>
      <c r="DVA5" s="876"/>
      <c r="DVB5" s="876"/>
      <c r="DVC5" s="876"/>
      <c r="DVD5" s="876"/>
      <c r="DVE5" s="876"/>
      <c r="DVF5" s="876"/>
      <c r="DVG5" s="876"/>
      <c r="DVH5" s="876"/>
      <c r="DVI5" s="876"/>
      <c r="DVJ5" s="876"/>
      <c r="DVK5" s="876"/>
      <c r="DVL5" s="876"/>
      <c r="DVM5" s="876"/>
      <c r="DVN5" s="876"/>
      <c r="DVO5" s="876"/>
      <c r="DVP5" s="876"/>
      <c r="DVQ5" s="876"/>
      <c r="DVR5" s="876"/>
      <c r="DVS5" s="876"/>
      <c r="DVT5" s="876"/>
      <c r="DVU5" s="876"/>
      <c r="DVV5" s="876"/>
      <c r="DVW5" s="876"/>
      <c r="DVX5" s="876"/>
      <c r="DVY5" s="876"/>
      <c r="DVZ5" s="876"/>
      <c r="DWA5" s="876"/>
      <c r="DWB5" s="876"/>
      <c r="DWC5" s="876"/>
      <c r="DWD5" s="875"/>
      <c r="DWE5" s="876"/>
      <c r="DWF5" s="876"/>
      <c r="DWG5" s="876"/>
      <c r="DWH5" s="876"/>
      <c r="DWI5" s="876"/>
      <c r="DWJ5" s="876"/>
      <c r="DWK5" s="876"/>
      <c r="DWL5" s="876"/>
      <c r="DWM5" s="876"/>
      <c r="DWN5" s="876"/>
      <c r="DWO5" s="876"/>
      <c r="DWP5" s="876"/>
      <c r="DWQ5" s="876"/>
      <c r="DWR5" s="876"/>
      <c r="DWS5" s="876"/>
      <c r="DWT5" s="876"/>
      <c r="DWU5" s="876"/>
      <c r="DWV5" s="876"/>
      <c r="DWW5" s="876"/>
      <c r="DWX5" s="876"/>
      <c r="DWY5" s="876"/>
      <c r="DWZ5" s="876"/>
      <c r="DXA5" s="876"/>
      <c r="DXB5" s="876"/>
      <c r="DXC5" s="876"/>
      <c r="DXD5" s="876"/>
      <c r="DXE5" s="876"/>
      <c r="DXF5" s="876"/>
      <c r="DXG5" s="876"/>
      <c r="DXH5" s="876"/>
      <c r="DXI5" s="875"/>
      <c r="DXJ5" s="876"/>
      <c r="DXK5" s="876"/>
      <c r="DXL5" s="876"/>
      <c r="DXM5" s="876"/>
      <c r="DXN5" s="876"/>
      <c r="DXO5" s="876"/>
      <c r="DXP5" s="876"/>
      <c r="DXQ5" s="876"/>
      <c r="DXR5" s="876"/>
      <c r="DXS5" s="876"/>
      <c r="DXT5" s="876"/>
      <c r="DXU5" s="876"/>
      <c r="DXV5" s="876"/>
      <c r="DXW5" s="876"/>
      <c r="DXX5" s="876"/>
      <c r="DXY5" s="876"/>
      <c r="DXZ5" s="876"/>
      <c r="DYA5" s="876"/>
      <c r="DYB5" s="876"/>
      <c r="DYC5" s="876"/>
      <c r="DYD5" s="876"/>
      <c r="DYE5" s="876"/>
      <c r="DYF5" s="876"/>
      <c r="DYG5" s="876"/>
      <c r="DYH5" s="876"/>
      <c r="DYI5" s="876"/>
      <c r="DYJ5" s="876"/>
      <c r="DYK5" s="876"/>
      <c r="DYL5" s="876"/>
      <c r="DYM5" s="876"/>
      <c r="DYN5" s="875"/>
      <c r="DYO5" s="876"/>
      <c r="DYP5" s="876"/>
      <c r="DYQ5" s="876"/>
      <c r="DYR5" s="876"/>
      <c r="DYS5" s="876"/>
      <c r="DYT5" s="876"/>
      <c r="DYU5" s="876"/>
      <c r="DYV5" s="876"/>
      <c r="DYW5" s="876"/>
      <c r="DYX5" s="876"/>
      <c r="DYY5" s="876"/>
      <c r="DYZ5" s="876"/>
      <c r="DZA5" s="876"/>
      <c r="DZB5" s="876"/>
      <c r="DZC5" s="876"/>
      <c r="DZD5" s="876"/>
      <c r="DZE5" s="876"/>
      <c r="DZF5" s="876"/>
      <c r="DZG5" s="876"/>
      <c r="DZH5" s="876"/>
      <c r="DZI5" s="876"/>
      <c r="DZJ5" s="876"/>
      <c r="DZK5" s="876"/>
      <c r="DZL5" s="876"/>
      <c r="DZM5" s="876"/>
      <c r="DZN5" s="876"/>
      <c r="DZO5" s="876"/>
      <c r="DZP5" s="876"/>
      <c r="DZQ5" s="876"/>
      <c r="DZR5" s="876"/>
      <c r="DZS5" s="875"/>
      <c r="DZT5" s="876"/>
      <c r="DZU5" s="876"/>
      <c r="DZV5" s="876"/>
      <c r="DZW5" s="876"/>
      <c r="DZX5" s="876"/>
      <c r="DZY5" s="876"/>
      <c r="DZZ5" s="876"/>
      <c r="EAA5" s="876"/>
      <c r="EAB5" s="876"/>
      <c r="EAC5" s="876"/>
      <c r="EAD5" s="876"/>
      <c r="EAE5" s="876"/>
      <c r="EAF5" s="876"/>
      <c r="EAG5" s="876"/>
      <c r="EAH5" s="876"/>
      <c r="EAI5" s="876"/>
      <c r="EAJ5" s="876"/>
      <c r="EAK5" s="876"/>
      <c r="EAL5" s="876"/>
      <c r="EAM5" s="876"/>
      <c r="EAN5" s="876"/>
      <c r="EAO5" s="876"/>
      <c r="EAP5" s="876"/>
      <c r="EAQ5" s="876"/>
      <c r="EAR5" s="876"/>
      <c r="EAS5" s="876"/>
      <c r="EAT5" s="876"/>
      <c r="EAU5" s="876"/>
      <c r="EAV5" s="876"/>
      <c r="EAW5" s="876"/>
      <c r="EAX5" s="875"/>
      <c r="EAY5" s="876"/>
      <c r="EAZ5" s="876"/>
      <c r="EBA5" s="876"/>
      <c r="EBB5" s="876"/>
      <c r="EBC5" s="876"/>
      <c r="EBD5" s="876"/>
      <c r="EBE5" s="876"/>
      <c r="EBF5" s="876"/>
      <c r="EBG5" s="876"/>
      <c r="EBH5" s="876"/>
      <c r="EBI5" s="876"/>
      <c r="EBJ5" s="876"/>
      <c r="EBK5" s="876"/>
      <c r="EBL5" s="876"/>
      <c r="EBM5" s="876"/>
      <c r="EBN5" s="876"/>
      <c r="EBO5" s="876"/>
      <c r="EBP5" s="876"/>
      <c r="EBQ5" s="876"/>
      <c r="EBR5" s="876"/>
      <c r="EBS5" s="876"/>
      <c r="EBT5" s="876"/>
      <c r="EBU5" s="876"/>
      <c r="EBV5" s="876"/>
      <c r="EBW5" s="876"/>
      <c r="EBX5" s="876"/>
      <c r="EBY5" s="876"/>
      <c r="EBZ5" s="876"/>
      <c r="ECA5" s="876"/>
      <c r="ECB5" s="876"/>
      <c r="ECC5" s="875"/>
      <c r="ECD5" s="876"/>
      <c r="ECE5" s="876"/>
      <c r="ECF5" s="876"/>
      <c r="ECG5" s="876"/>
      <c r="ECH5" s="876"/>
      <c r="ECI5" s="876"/>
      <c r="ECJ5" s="876"/>
      <c r="ECK5" s="876"/>
      <c r="ECL5" s="876"/>
      <c r="ECM5" s="876"/>
      <c r="ECN5" s="876"/>
      <c r="ECO5" s="876"/>
      <c r="ECP5" s="876"/>
      <c r="ECQ5" s="876"/>
      <c r="ECR5" s="876"/>
      <c r="ECS5" s="876"/>
      <c r="ECT5" s="876"/>
      <c r="ECU5" s="876"/>
      <c r="ECV5" s="876"/>
      <c r="ECW5" s="876"/>
      <c r="ECX5" s="876"/>
      <c r="ECY5" s="876"/>
      <c r="ECZ5" s="876"/>
      <c r="EDA5" s="876"/>
      <c r="EDB5" s="876"/>
      <c r="EDC5" s="876"/>
      <c r="EDD5" s="876"/>
      <c r="EDE5" s="876"/>
      <c r="EDF5" s="876"/>
      <c r="EDG5" s="876"/>
      <c r="EDH5" s="875"/>
      <c r="EDI5" s="876"/>
      <c r="EDJ5" s="876"/>
      <c r="EDK5" s="876"/>
      <c r="EDL5" s="876"/>
      <c r="EDM5" s="876"/>
      <c r="EDN5" s="876"/>
      <c r="EDO5" s="876"/>
      <c r="EDP5" s="876"/>
      <c r="EDQ5" s="876"/>
      <c r="EDR5" s="876"/>
      <c r="EDS5" s="876"/>
      <c r="EDT5" s="876"/>
      <c r="EDU5" s="876"/>
      <c r="EDV5" s="876"/>
      <c r="EDW5" s="876"/>
      <c r="EDX5" s="876"/>
      <c r="EDY5" s="876"/>
      <c r="EDZ5" s="876"/>
      <c r="EEA5" s="876"/>
      <c r="EEB5" s="876"/>
      <c r="EEC5" s="876"/>
      <c r="EED5" s="876"/>
      <c r="EEE5" s="876"/>
      <c r="EEF5" s="876"/>
      <c r="EEG5" s="876"/>
      <c r="EEH5" s="876"/>
      <c r="EEI5" s="876"/>
      <c r="EEJ5" s="876"/>
      <c r="EEK5" s="876"/>
      <c r="EEL5" s="876"/>
      <c r="EEM5" s="875"/>
      <c r="EEN5" s="876"/>
      <c r="EEO5" s="876"/>
      <c r="EEP5" s="876"/>
      <c r="EEQ5" s="876"/>
      <c r="EER5" s="876"/>
      <c r="EES5" s="876"/>
      <c r="EET5" s="876"/>
      <c r="EEU5" s="876"/>
      <c r="EEV5" s="876"/>
      <c r="EEW5" s="876"/>
      <c r="EEX5" s="876"/>
      <c r="EEY5" s="876"/>
      <c r="EEZ5" s="876"/>
      <c r="EFA5" s="876"/>
      <c r="EFB5" s="876"/>
      <c r="EFC5" s="876"/>
      <c r="EFD5" s="876"/>
      <c r="EFE5" s="876"/>
      <c r="EFF5" s="876"/>
      <c r="EFG5" s="876"/>
      <c r="EFH5" s="876"/>
      <c r="EFI5" s="876"/>
      <c r="EFJ5" s="876"/>
      <c r="EFK5" s="876"/>
      <c r="EFL5" s="876"/>
      <c r="EFM5" s="876"/>
      <c r="EFN5" s="876"/>
      <c r="EFO5" s="876"/>
      <c r="EFP5" s="876"/>
      <c r="EFQ5" s="876"/>
      <c r="EFR5" s="875"/>
      <c r="EFS5" s="876"/>
      <c r="EFT5" s="876"/>
      <c r="EFU5" s="876"/>
      <c r="EFV5" s="876"/>
      <c r="EFW5" s="876"/>
      <c r="EFX5" s="876"/>
      <c r="EFY5" s="876"/>
      <c r="EFZ5" s="876"/>
      <c r="EGA5" s="876"/>
      <c r="EGB5" s="876"/>
      <c r="EGC5" s="876"/>
      <c r="EGD5" s="876"/>
      <c r="EGE5" s="876"/>
      <c r="EGF5" s="876"/>
      <c r="EGG5" s="876"/>
      <c r="EGH5" s="876"/>
      <c r="EGI5" s="876"/>
      <c r="EGJ5" s="876"/>
      <c r="EGK5" s="876"/>
      <c r="EGL5" s="876"/>
      <c r="EGM5" s="876"/>
      <c r="EGN5" s="876"/>
      <c r="EGO5" s="876"/>
      <c r="EGP5" s="876"/>
      <c r="EGQ5" s="876"/>
      <c r="EGR5" s="876"/>
      <c r="EGS5" s="876"/>
      <c r="EGT5" s="876"/>
      <c r="EGU5" s="876"/>
      <c r="EGV5" s="876"/>
      <c r="EGW5" s="875"/>
      <c r="EGX5" s="876"/>
      <c r="EGY5" s="876"/>
      <c r="EGZ5" s="876"/>
      <c r="EHA5" s="876"/>
      <c r="EHB5" s="876"/>
      <c r="EHC5" s="876"/>
      <c r="EHD5" s="876"/>
      <c r="EHE5" s="876"/>
      <c r="EHF5" s="876"/>
      <c r="EHG5" s="876"/>
      <c r="EHH5" s="876"/>
      <c r="EHI5" s="876"/>
      <c r="EHJ5" s="876"/>
      <c r="EHK5" s="876"/>
      <c r="EHL5" s="876"/>
      <c r="EHM5" s="876"/>
      <c r="EHN5" s="876"/>
      <c r="EHO5" s="876"/>
      <c r="EHP5" s="876"/>
      <c r="EHQ5" s="876"/>
      <c r="EHR5" s="876"/>
      <c r="EHS5" s="876"/>
      <c r="EHT5" s="876"/>
      <c r="EHU5" s="876"/>
      <c r="EHV5" s="876"/>
      <c r="EHW5" s="876"/>
      <c r="EHX5" s="876"/>
      <c r="EHY5" s="876"/>
      <c r="EHZ5" s="876"/>
      <c r="EIA5" s="876"/>
      <c r="EIB5" s="875"/>
      <c r="EIC5" s="876"/>
      <c r="EID5" s="876"/>
      <c r="EIE5" s="876"/>
      <c r="EIF5" s="876"/>
      <c r="EIG5" s="876"/>
      <c r="EIH5" s="876"/>
      <c r="EII5" s="876"/>
      <c r="EIJ5" s="876"/>
      <c r="EIK5" s="876"/>
      <c r="EIL5" s="876"/>
      <c r="EIM5" s="876"/>
      <c r="EIN5" s="876"/>
      <c r="EIO5" s="876"/>
      <c r="EIP5" s="876"/>
      <c r="EIQ5" s="876"/>
      <c r="EIR5" s="876"/>
      <c r="EIS5" s="876"/>
      <c r="EIT5" s="876"/>
      <c r="EIU5" s="876"/>
      <c r="EIV5" s="876"/>
      <c r="EIW5" s="876"/>
      <c r="EIX5" s="876"/>
      <c r="EIY5" s="876"/>
      <c r="EIZ5" s="876"/>
      <c r="EJA5" s="876"/>
      <c r="EJB5" s="876"/>
      <c r="EJC5" s="876"/>
      <c r="EJD5" s="876"/>
      <c r="EJE5" s="876"/>
      <c r="EJF5" s="876"/>
      <c r="EJG5" s="875"/>
      <c r="EJH5" s="876"/>
      <c r="EJI5" s="876"/>
      <c r="EJJ5" s="876"/>
      <c r="EJK5" s="876"/>
      <c r="EJL5" s="876"/>
      <c r="EJM5" s="876"/>
      <c r="EJN5" s="876"/>
      <c r="EJO5" s="876"/>
      <c r="EJP5" s="876"/>
      <c r="EJQ5" s="876"/>
      <c r="EJR5" s="876"/>
      <c r="EJS5" s="876"/>
      <c r="EJT5" s="876"/>
      <c r="EJU5" s="876"/>
      <c r="EJV5" s="876"/>
      <c r="EJW5" s="876"/>
      <c r="EJX5" s="876"/>
      <c r="EJY5" s="876"/>
      <c r="EJZ5" s="876"/>
      <c r="EKA5" s="876"/>
      <c r="EKB5" s="876"/>
      <c r="EKC5" s="876"/>
      <c r="EKD5" s="876"/>
      <c r="EKE5" s="876"/>
      <c r="EKF5" s="876"/>
      <c r="EKG5" s="876"/>
      <c r="EKH5" s="876"/>
      <c r="EKI5" s="876"/>
      <c r="EKJ5" s="876"/>
      <c r="EKK5" s="876"/>
      <c r="EKL5" s="875"/>
      <c r="EKM5" s="876"/>
      <c r="EKN5" s="876"/>
      <c r="EKO5" s="876"/>
      <c r="EKP5" s="876"/>
      <c r="EKQ5" s="876"/>
      <c r="EKR5" s="876"/>
      <c r="EKS5" s="876"/>
      <c r="EKT5" s="876"/>
      <c r="EKU5" s="876"/>
      <c r="EKV5" s="876"/>
      <c r="EKW5" s="876"/>
      <c r="EKX5" s="876"/>
      <c r="EKY5" s="876"/>
      <c r="EKZ5" s="876"/>
      <c r="ELA5" s="876"/>
      <c r="ELB5" s="876"/>
      <c r="ELC5" s="876"/>
      <c r="ELD5" s="876"/>
      <c r="ELE5" s="876"/>
      <c r="ELF5" s="876"/>
      <c r="ELG5" s="876"/>
      <c r="ELH5" s="876"/>
      <c r="ELI5" s="876"/>
      <c r="ELJ5" s="876"/>
      <c r="ELK5" s="876"/>
      <c r="ELL5" s="876"/>
      <c r="ELM5" s="876"/>
      <c r="ELN5" s="876"/>
      <c r="ELO5" s="876"/>
      <c r="ELP5" s="876"/>
      <c r="ELQ5" s="875"/>
      <c r="ELR5" s="876"/>
      <c r="ELS5" s="876"/>
      <c r="ELT5" s="876"/>
      <c r="ELU5" s="876"/>
      <c r="ELV5" s="876"/>
      <c r="ELW5" s="876"/>
      <c r="ELX5" s="876"/>
      <c r="ELY5" s="876"/>
      <c r="ELZ5" s="876"/>
      <c r="EMA5" s="876"/>
      <c r="EMB5" s="876"/>
      <c r="EMC5" s="876"/>
      <c r="EMD5" s="876"/>
      <c r="EME5" s="876"/>
      <c r="EMF5" s="876"/>
      <c r="EMG5" s="876"/>
      <c r="EMH5" s="876"/>
      <c r="EMI5" s="876"/>
      <c r="EMJ5" s="876"/>
      <c r="EMK5" s="876"/>
      <c r="EML5" s="876"/>
      <c r="EMM5" s="876"/>
      <c r="EMN5" s="876"/>
      <c r="EMO5" s="876"/>
      <c r="EMP5" s="876"/>
      <c r="EMQ5" s="876"/>
      <c r="EMR5" s="876"/>
      <c r="EMS5" s="876"/>
      <c r="EMT5" s="876"/>
      <c r="EMU5" s="876"/>
      <c r="EMV5" s="875"/>
      <c r="EMW5" s="876"/>
      <c r="EMX5" s="876"/>
      <c r="EMY5" s="876"/>
      <c r="EMZ5" s="876"/>
      <c r="ENA5" s="876"/>
      <c r="ENB5" s="876"/>
      <c r="ENC5" s="876"/>
      <c r="END5" s="876"/>
      <c r="ENE5" s="876"/>
      <c r="ENF5" s="876"/>
      <c r="ENG5" s="876"/>
      <c r="ENH5" s="876"/>
      <c r="ENI5" s="876"/>
      <c r="ENJ5" s="876"/>
      <c r="ENK5" s="876"/>
      <c r="ENL5" s="876"/>
      <c r="ENM5" s="876"/>
      <c r="ENN5" s="876"/>
      <c r="ENO5" s="876"/>
      <c r="ENP5" s="876"/>
      <c r="ENQ5" s="876"/>
      <c r="ENR5" s="876"/>
      <c r="ENS5" s="876"/>
      <c r="ENT5" s="876"/>
      <c r="ENU5" s="876"/>
      <c r="ENV5" s="876"/>
      <c r="ENW5" s="876"/>
      <c r="ENX5" s="876"/>
      <c r="ENY5" s="876"/>
      <c r="ENZ5" s="876"/>
      <c r="EOA5" s="875"/>
      <c r="EOB5" s="876"/>
      <c r="EOC5" s="876"/>
      <c r="EOD5" s="876"/>
      <c r="EOE5" s="876"/>
      <c r="EOF5" s="876"/>
      <c r="EOG5" s="876"/>
      <c r="EOH5" s="876"/>
      <c r="EOI5" s="876"/>
      <c r="EOJ5" s="876"/>
      <c r="EOK5" s="876"/>
      <c r="EOL5" s="876"/>
      <c r="EOM5" s="876"/>
      <c r="EON5" s="876"/>
      <c r="EOO5" s="876"/>
      <c r="EOP5" s="876"/>
      <c r="EOQ5" s="876"/>
      <c r="EOR5" s="876"/>
      <c r="EOS5" s="876"/>
      <c r="EOT5" s="876"/>
      <c r="EOU5" s="876"/>
      <c r="EOV5" s="876"/>
      <c r="EOW5" s="876"/>
      <c r="EOX5" s="876"/>
      <c r="EOY5" s="876"/>
      <c r="EOZ5" s="876"/>
      <c r="EPA5" s="876"/>
      <c r="EPB5" s="876"/>
      <c r="EPC5" s="876"/>
      <c r="EPD5" s="876"/>
      <c r="EPE5" s="876"/>
      <c r="EPF5" s="875"/>
      <c r="EPG5" s="876"/>
      <c r="EPH5" s="876"/>
      <c r="EPI5" s="876"/>
      <c r="EPJ5" s="876"/>
      <c r="EPK5" s="876"/>
      <c r="EPL5" s="876"/>
      <c r="EPM5" s="876"/>
      <c r="EPN5" s="876"/>
      <c r="EPO5" s="876"/>
      <c r="EPP5" s="876"/>
      <c r="EPQ5" s="876"/>
      <c r="EPR5" s="876"/>
      <c r="EPS5" s="876"/>
      <c r="EPT5" s="876"/>
      <c r="EPU5" s="876"/>
      <c r="EPV5" s="876"/>
      <c r="EPW5" s="876"/>
      <c r="EPX5" s="876"/>
      <c r="EPY5" s="876"/>
      <c r="EPZ5" s="876"/>
      <c r="EQA5" s="876"/>
      <c r="EQB5" s="876"/>
      <c r="EQC5" s="876"/>
      <c r="EQD5" s="876"/>
      <c r="EQE5" s="876"/>
      <c r="EQF5" s="876"/>
      <c r="EQG5" s="876"/>
      <c r="EQH5" s="876"/>
      <c r="EQI5" s="876"/>
      <c r="EQJ5" s="876"/>
      <c r="EQK5" s="875"/>
      <c r="EQL5" s="876"/>
      <c r="EQM5" s="876"/>
      <c r="EQN5" s="876"/>
      <c r="EQO5" s="876"/>
      <c r="EQP5" s="876"/>
      <c r="EQQ5" s="876"/>
      <c r="EQR5" s="876"/>
      <c r="EQS5" s="876"/>
      <c r="EQT5" s="876"/>
      <c r="EQU5" s="876"/>
      <c r="EQV5" s="876"/>
      <c r="EQW5" s="876"/>
      <c r="EQX5" s="876"/>
      <c r="EQY5" s="876"/>
      <c r="EQZ5" s="876"/>
      <c r="ERA5" s="876"/>
      <c r="ERB5" s="876"/>
      <c r="ERC5" s="876"/>
      <c r="ERD5" s="876"/>
      <c r="ERE5" s="876"/>
      <c r="ERF5" s="876"/>
      <c r="ERG5" s="876"/>
      <c r="ERH5" s="876"/>
      <c r="ERI5" s="876"/>
      <c r="ERJ5" s="876"/>
      <c r="ERK5" s="876"/>
      <c r="ERL5" s="876"/>
      <c r="ERM5" s="876"/>
      <c r="ERN5" s="876"/>
      <c r="ERO5" s="876"/>
      <c r="ERP5" s="875"/>
      <c r="ERQ5" s="876"/>
      <c r="ERR5" s="876"/>
      <c r="ERS5" s="876"/>
      <c r="ERT5" s="876"/>
      <c r="ERU5" s="876"/>
      <c r="ERV5" s="876"/>
      <c r="ERW5" s="876"/>
      <c r="ERX5" s="876"/>
      <c r="ERY5" s="876"/>
      <c r="ERZ5" s="876"/>
      <c r="ESA5" s="876"/>
      <c r="ESB5" s="876"/>
      <c r="ESC5" s="876"/>
      <c r="ESD5" s="876"/>
      <c r="ESE5" s="876"/>
      <c r="ESF5" s="876"/>
      <c r="ESG5" s="876"/>
      <c r="ESH5" s="876"/>
      <c r="ESI5" s="876"/>
      <c r="ESJ5" s="876"/>
      <c r="ESK5" s="876"/>
      <c r="ESL5" s="876"/>
      <c r="ESM5" s="876"/>
      <c r="ESN5" s="876"/>
      <c r="ESO5" s="876"/>
      <c r="ESP5" s="876"/>
      <c r="ESQ5" s="876"/>
      <c r="ESR5" s="876"/>
      <c r="ESS5" s="876"/>
      <c r="EST5" s="876"/>
      <c r="ESU5" s="875"/>
      <c r="ESV5" s="876"/>
      <c r="ESW5" s="876"/>
      <c r="ESX5" s="876"/>
      <c r="ESY5" s="876"/>
      <c r="ESZ5" s="876"/>
      <c r="ETA5" s="876"/>
      <c r="ETB5" s="876"/>
      <c r="ETC5" s="876"/>
      <c r="ETD5" s="876"/>
      <c r="ETE5" s="876"/>
      <c r="ETF5" s="876"/>
      <c r="ETG5" s="876"/>
      <c r="ETH5" s="876"/>
      <c r="ETI5" s="876"/>
      <c r="ETJ5" s="876"/>
      <c r="ETK5" s="876"/>
      <c r="ETL5" s="876"/>
      <c r="ETM5" s="876"/>
      <c r="ETN5" s="876"/>
      <c r="ETO5" s="876"/>
      <c r="ETP5" s="876"/>
      <c r="ETQ5" s="876"/>
      <c r="ETR5" s="876"/>
      <c r="ETS5" s="876"/>
      <c r="ETT5" s="876"/>
      <c r="ETU5" s="876"/>
      <c r="ETV5" s="876"/>
      <c r="ETW5" s="876"/>
      <c r="ETX5" s="876"/>
      <c r="ETY5" s="876"/>
      <c r="ETZ5" s="875"/>
      <c r="EUA5" s="876"/>
      <c r="EUB5" s="876"/>
      <c r="EUC5" s="876"/>
      <c r="EUD5" s="876"/>
      <c r="EUE5" s="876"/>
      <c r="EUF5" s="876"/>
      <c r="EUG5" s="876"/>
      <c r="EUH5" s="876"/>
      <c r="EUI5" s="876"/>
      <c r="EUJ5" s="876"/>
      <c r="EUK5" s="876"/>
      <c r="EUL5" s="876"/>
      <c r="EUM5" s="876"/>
      <c r="EUN5" s="876"/>
      <c r="EUO5" s="876"/>
      <c r="EUP5" s="876"/>
      <c r="EUQ5" s="876"/>
      <c r="EUR5" s="876"/>
      <c r="EUS5" s="876"/>
      <c r="EUT5" s="876"/>
      <c r="EUU5" s="876"/>
      <c r="EUV5" s="876"/>
      <c r="EUW5" s="876"/>
      <c r="EUX5" s="876"/>
      <c r="EUY5" s="876"/>
      <c r="EUZ5" s="876"/>
      <c r="EVA5" s="876"/>
      <c r="EVB5" s="876"/>
      <c r="EVC5" s="876"/>
      <c r="EVD5" s="876"/>
      <c r="EVE5" s="875"/>
      <c r="EVF5" s="876"/>
      <c r="EVG5" s="876"/>
      <c r="EVH5" s="876"/>
      <c r="EVI5" s="876"/>
      <c r="EVJ5" s="876"/>
      <c r="EVK5" s="876"/>
      <c r="EVL5" s="876"/>
      <c r="EVM5" s="876"/>
      <c r="EVN5" s="876"/>
      <c r="EVO5" s="876"/>
      <c r="EVP5" s="876"/>
      <c r="EVQ5" s="876"/>
      <c r="EVR5" s="876"/>
      <c r="EVS5" s="876"/>
      <c r="EVT5" s="876"/>
      <c r="EVU5" s="876"/>
      <c r="EVV5" s="876"/>
      <c r="EVW5" s="876"/>
      <c r="EVX5" s="876"/>
      <c r="EVY5" s="876"/>
      <c r="EVZ5" s="876"/>
      <c r="EWA5" s="876"/>
      <c r="EWB5" s="876"/>
      <c r="EWC5" s="876"/>
      <c r="EWD5" s="876"/>
      <c r="EWE5" s="876"/>
      <c r="EWF5" s="876"/>
      <c r="EWG5" s="876"/>
      <c r="EWH5" s="876"/>
      <c r="EWI5" s="876"/>
      <c r="EWJ5" s="875"/>
      <c r="EWK5" s="876"/>
      <c r="EWL5" s="876"/>
      <c r="EWM5" s="876"/>
      <c r="EWN5" s="876"/>
      <c r="EWO5" s="876"/>
      <c r="EWP5" s="876"/>
      <c r="EWQ5" s="876"/>
      <c r="EWR5" s="876"/>
      <c r="EWS5" s="876"/>
      <c r="EWT5" s="876"/>
      <c r="EWU5" s="876"/>
      <c r="EWV5" s="876"/>
      <c r="EWW5" s="876"/>
      <c r="EWX5" s="876"/>
      <c r="EWY5" s="876"/>
      <c r="EWZ5" s="876"/>
      <c r="EXA5" s="876"/>
      <c r="EXB5" s="876"/>
      <c r="EXC5" s="876"/>
      <c r="EXD5" s="876"/>
      <c r="EXE5" s="876"/>
      <c r="EXF5" s="876"/>
      <c r="EXG5" s="876"/>
      <c r="EXH5" s="876"/>
      <c r="EXI5" s="876"/>
      <c r="EXJ5" s="876"/>
      <c r="EXK5" s="876"/>
      <c r="EXL5" s="876"/>
      <c r="EXM5" s="876"/>
      <c r="EXN5" s="876"/>
      <c r="EXO5" s="875"/>
      <c r="EXP5" s="876"/>
      <c r="EXQ5" s="876"/>
      <c r="EXR5" s="876"/>
      <c r="EXS5" s="876"/>
      <c r="EXT5" s="876"/>
      <c r="EXU5" s="876"/>
      <c r="EXV5" s="876"/>
      <c r="EXW5" s="876"/>
      <c r="EXX5" s="876"/>
      <c r="EXY5" s="876"/>
      <c r="EXZ5" s="876"/>
      <c r="EYA5" s="876"/>
      <c r="EYB5" s="876"/>
      <c r="EYC5" s="876"/>
      <c r="EYD5" s="876"/>
      <c r="EYE5" s="876"/>
      <c r="EYF5" s="876"/>
      <c r="EYG5" s="876"/>
      <c r="EYH5" s="876"/>
      <c r="EYI5" s="876"/>
      <c r="EYJ5" s="876"/>
      <c r="EYK5" s="876"/>
      <c r="EYL5" s="876"/>
      <c r="EYM5" s="876"/>
      <c r="EYN5" s="876"/>
      <c r="EYO5" s="876"/>
      <c r="EYP5" s="876"/>
      <c r="EYQ5" s="876"/>
      <c r="EYR5" s="876"/>
      <c r="EYS5" s="876"/>
      <c r="EYT5" s="875"/>
      <c r="EYU5" s="876"/>
      <c r="EYV5" s="876"/>
      <c r="EYW5" s="876"/>
      <c r="EYX5" s="876"/>
      <c r="EYY5" s="876"/>
      <c r="EYZ5" s="876"/>
      <c r="EZA5" s="876"/>
      <c r="EZB5" s="876"/>
      <c r="EZC5" s="876"/>
      <c r="EZD5" s="876"/>
      <c r="EZE5" s="876"/>
      <c r="EZF5" s="876"/>
      <c r="EZG5" s="876"/>
      <c r="EZH5" s="876"/>
      <c r="EZI5" s="876"/>
      <c r="EZJ5" s="876"/>
      <c r="EZK5" s="876"/>
      <c r="EZL5" s="876"/>
      <c r="EZM5" s="876"/>
      <c r="EZN5" s="876"/>
      <c r="EZO5" s="876"/>
      <c r="EZP5" s="876"/>
      <c r="EZQ5" s="876"/>
      <c r="EZR5" s="876"/>
      <c r="EZS5" s="876"/>
      <c r="EZT5" s="876"/>
      <c r="EZU5" s="876"/>
      <c r="EZV5" s="876"/>
      <c r="EZW5" s="876"/>
      <c r="EZX5" s="876"/>
      <c r="EZY5" s="875"/>
      <c r="EZZ5" s="876"/>
      <c r="FAA5" s="876"/>
      <c r="FAB5" s="876"/>
      <c r="FAC5" s="876"/>
      <c r="FAD5" s="876"/>
      <c r="FAE5" s="876"/>
      <c r="FAF5" s="876"/>
      <c r="FAG5" s="876"/>
      <c r="FAH5" s="876"/>
      <c r="FAI5" s="876"/>
      <c r="FAJ5" s="876"/>
      <c r="FAK5" s="876"/>
      <c r="FAL5" s="876"/>
      <c r="FAM5" s="876"/>
      <c r="FAN5" s="876"/>
      <c r="FAO5" s="876"/>
      <c r="FAP5" s="876"/>
      <c r="FAQ5" s="876"/>
      <c r="FAR5" s="876"/>
      <c r="FAS5" s="876"/>
      <c r="FAT5" s="876"/>
      <c r="FAU5" s="876"/>
      <c r="FAV5" s="876"/>
      <c r="FAW5" s="876"/>
      <c r="FAX5" s="876"/>
      <c r="FAY5" s="876"/>
      <c r="FAZ5" s="876"/>
      <c r="FBA5" s="876"/>
      <c r="FBB5" s="876"/>
      <c r="FBC5" s="876"/>
      <c r="FBD5" s="875"/>
      <c r="FBE5" s="876"/>
      <c r="FBF5" s="876"/>
      <c r="FBG5" s="876"/>
      <c r="FBH5" s="876"/>
      <c r="FBI5" s="876"/>
      <c r="FBJ5" s="876"/>
      <c r="FBK5" s="876"/>
      <c r="FBL5" s="876"/>
      <c r="FBM5" s="876"/>
      <c r="FBN5" s="876"/>
      <c r="FBO5" s="876"/>
      <c r="FBP5" s="876"/>
      <c r="FBQ5" s="876"/>
      <c r="FBR5" s="876"/>
      <c r="FBS5" s="876"/>
      <c r="FBT5" s="876"/>
      <c r="FBU5" s="876"/>
      <c r="FBV5" s="876"/>
      <c r="FBW5" s="876"/>
      <c r="FBX5" s="876"/>
      <c r="FBY5" s="876"/>
      <c r="FBZ5" s="876"/>
      <c r="FCA5" s="876"/>
      <c r="FCB5" s="876"/>
      <c r="FCC5" s="876"/>
      <c r="FCD5" s="876"/>
      <c r="FCE5" s="876"/>
      <c r="FCF5" s="876"/>
      <c r="FCG5" s="876"/>
      <c r="FCH5" s="876"/>
      <c r="FCI5" s="875"/>
      <c r="FCJ5" s="876"/>
      <c r="FCK5" s="876"/>
      <c r="FCL5" s="876"/>
      <c r="FCM5" s="876"/>
      <c r="FCN5" s="876"/>
      <c r="FCO5" s="876"/>
      <c r="FCP5" s="876"/>
      <c r="FCQ5" s="876"/>
      <c r="FCR5" s="876"/>
      <c r="FCS5" s="876"/>
      <c r="FCT5" s="876"/>
      <c r="FCU5" s="876"/>
      <c r="FCV5" s="876"/>
      <c r="FCW5" s="876"/>
      <c r="FCX5" s="876"/>
      <c r="FCY5" s="876"/>
      <c r="FCZ5" s="876"/>
      <c r="FDA5" s="876"/>
      <c r="FDB5" s="876"/>
      <c r="FDC5" s="876"/>
      <c r="FDD5" s="876"/>
      <c r="FDE5" s="876"/>
      <c r="FDF5" s="876"/>
      <c r="FDG5" s="876"/>
      <c r="FDH5" s="876"/>
      <c r="FDI5" s="876"/>
      <c r="FDJ5" s="876"/>
      <c r="FDK5" s="876"/>
      <c r="FDL5" s="876"/>
      <c r="FDM5" s="876"/>
      <c r="FDN5" s="875"/>
      <c r="FDO5" s="876"/>
      <c r="FDP5" s="876"/>
      <c r="FDQ5" s="876"/>
      <c r="FDR5" s="876"/>
      <c r="FDS5" s="876"/>
      <c r="FDT5" s="876"/>
      <c r="FDU5" s="876"/>
      <c r="FDV5" s="876"/>
      <c r="FDW5" s="876"/>
      <c r="FDX5" s="876"/>
      <c r="FDY5" s="876"/>
      <c r="FDZ5" s="876"/>
      <c r="FEA5" s="876"/>
      <c r="FEB5" s="876"/>
      <c r="FEC5" s="876"/>
      <c r="FED5" s="876"/>
      <c r="FEE5" s="876"/>
      <c r="FEF5" s="876"/>
      <c r="FEG5" s="876"/>
      <c r="FEH5" s="876"/>
      <c r="FEI5" s="876"/>
      <c r="FEJ5" s="876"/>
      <c r="FEK5" s="876"/>
      <c r="FEL5" s="876"/>
      <c r="FEM5" s="876"/>
      <c r="FEN5" s="876"/>
      <c r="FEO5" s="876"/>
      <c r="FEP5" s="876"/>
      <c r="FEQ5" s="876"/>
      <c r="FER5" s="876"/>
      <c r="FES5" s="875"/>
      <c r="FET5" s="876"/>
      <c r="FEU5" s="876"/>
      <c r="FEV5" s="876"/>
      <c r="FEW5" s="876"/>
      <c r="FEX5" s="876"/>
      <c r="FEY5" s="876"/>
      <c r="FEZ5" s="876"/>
      <c r="FFA5" s="876"/>
      <c r="FFB5" s="876"/>
      <c r="FFC5" s="876"/>
      <c r="FFD5" s="876"/>
      <c r="FFE5" s="876"/>
      <c r="FFF5" s="876"/>
      <c r="FFG5" s="876"/>
      <c r="FFH5" s="876"/>
      <c r="FFI5" s="876"/>
      <c r="FFJ5" s="876"/>
      <c r="FFK5" s="876"/>
      <c r="FFL5" s="876"/>
      <c r="FFM5" s="876"/>
      <c r="FFN5" s="876"/>
      <c r="FFO5" s="876"/>
      <c r="FFP5" s="876"/>
      <c r="FFQ5" s="876"/>
      <c r="FFR5" s="876"/>
      <c r="FFS5" s="876"/>
      <c r="FFT5" s="876"/>
      <c r="FFU5" s="876"/>
      <c r="FFV5" s="876"/>
      <c r="FFW5" s="876"/>
      <c r="FFX5" s="875"/>
      <c r="FFY5" s="876"/>
      <c r="FFZ5" s="876"/>
      <c r="FGA5" s="876"/>
      <c r="FGB5" s="876"/>
      <c r="FGC5" s="876"/>
      <c r="FGD5" s="876"/>
      <c r="FGE5" s="876"/>
      <c r="FGF5" s="876"/>
      <c r="FGG5" s="876"/>
      <c r="FGH5" s="876"/>
      <c r="FGI5" s="876"/>
      <c r="FGJ5" s="876"/>
      <c r="FGK5" s="876"/>
      <c r="FGL5" s="876"/>
      <c r="FGM5" s="876"/>
      <c r="FGN5" s="876"/>
      <c r="FGO5" s="876"/>
      <c r="FGP5" s="876"/>
      <c r="FGQ5" s="876"/>
      <c r="FGR5" s="876"/>
      <c r="FGS5" s="876"/>
      <c r="FGT5" s="876"/>
      <c r="FGU5" s="876"/>
      <c r="FGV5" s="876"/>
      <c r="FGW5" s="876"/>
      <c r="FGX5" s="876"/>
      <c r="FGY5" s="876"/>
      <c r="FGZ5" s="876"/>
      <c r="FHA5" s="876"/>
      <c r="FHB5" s="876"/>
      <c r="FHC5" s="875"/>
      <c r="FHD5" s="876"/>
      <c r="FHE5" s="876"/>
      <c r="FHF5" s="876"/>
      <c r="FHG5" s="876"/>
      <c r="FHH5" s="876"/>
      <c r="FHI5" s="876"/>
      <c r="FHJ5" s="876"/>
      <c r="FHK5" s="876"/>
      <c r="FHL5" s="876"/>
      <c r="FHM5" s="876"/>
      <c r="FHN5" s="876"/>
      <c r="FHO5" s="876"/>
      <c r="FHP5" s="876"/>
      <c r="FHQ5" s="876"/>
      <c r="FHR5" s="876"/>
      <c r="FHS5" s="876"/>
      <c r="FHT5" s="876"/>
      <c r="FHU5" s="876"/>
      <c r="FHV5" s="876"/>
      <c r="FHW5" s="876"/>
      <c r="FHX5" s="876"/>
      <c r="FHY5" s="876"/>
      <c r="FHZ5" s="876"/>
      <c r="FIA5" s="876"/>
      <c r="FIB5" s="876"/>
      <c r="FIC5" s="876"/>
      <c r="FID5" s="876"/>
      <c r="FIE5" s="876"/>
      <c r="FIF5" s="876"/>
      <c r="FIG5" s="876"/>
      <c r="FIH5" s="875"/>
      <c r="FII5" s="876"/>
      <c r="FIJ5" s="876"/>
      <c r="FIK5" s="876"/>
      <c r="FIL5" s="876"/>
      <c r="FIM5" s="876"/>
      <c r="FIN5" s="876"/>
      <c r="FIO5" s="876"/>
      <c r="FIP5" s="876"/>
      <c r="FIQ5" s="876"/>
      <c r="FIR5" s="876"/>
      <c r="FIS5" s="876"/>
      <c r="FIT5" s="876"/>
      <c r="FIU5" s="876"/>
      <c r="FIV5" s="876"/>
      <c r="FIW5" s="876"/>
      <c r="FIX5" s="876"/>
      <c r="FIY5" s="876"/>
      <c r="FIZ5" s="876"/>
      <c r="FJA5" s="876"/>
      <c r="FJB5" s="876"/>
      <c r="FJC5" s="876"/>
      <c r="FJD5" s="876"/>
      <c r="FJE5" s="876"/>
      <c r="FJF5" s="876"/>
      <c r="FJG5" s="876"/>
      <c r="FJH5" s="876"/>
      <c r="FJI5" s="876"/>
      <c r="FJJ5" s="876"/>
      <c r="FJK5" s="876"/>
      <c r="FJL5" s="876"/>
      <c r="FJM5" s="875"/>
      <c r="FJN5" s="876"/>
      <c r="FJO5" s="876"/>
      <c r="FJP5" s="876"/>
      <c r="FJQ5" s="876"/>
      <c r="FJR5" s="876"/>
      <c r="FJS5" s="876"/>
      <c r="FJT5" s="876"/>
      <c r="FJU5" s="876"/>
      <c r="FJV5" s="876"/>
      <c r="FJW5" s="876"/>
      <c r="FJX5" s="876"/>
      <c r="FJY5" s="876"/>
      <c r="FJZ5" s="876"/>
      <c r="FKA5" s="876"/>
      <c r="FKB5" s="876"/>
      <c r="FKC5" s="876"/>
      <c r="FKD5" s="876"/>
      <c r="FKE5" s="876"/>
      <c r="FKF5" s="876"/>
      <c r="FKG5" s="876"/>
      <c r="FKH5" s="876"/>
      <c r="FKI5" s="876"/>
      <c r="FKJ5" s="876"/>
      <c r="FKK5" s="876"/>
      <c r="FKL5" s="876"/>
      <c r="FKM5" s="876"/>
      <c r="FKN5" s="876"/>
      <c r="FKO5" s="876"/>
      <c r="FKP5" s="876"/>
      <c r="FKQ5" s="876"/>
      <c r="FKR5" s="875"/>
      <c r="FKS5" s="876"/>
      <c r="FKT5" s="876"/>
      <c r="FKU5" s="876"/>
      <c r="FKV5" s="876"/>
      <c r="FKW5" s="876"/>
      <c r="FKX5" s="876"/>
      <c r="FKY5" s="876"/>
      <c r="FKZ5" s="876"/>
      <c r="FLA5" s="876"/>
      <c r="FLB5" s="876"/>
      <c r="FLC5" s="876"/>
      <c r="FLD5" s="876"/>
      <c r="FLE5" s="876"/>
      <c r="FLF5" s="876"/>
      <c r="FLG5" s="876"/>
      <c r="FLH5" s="876"/>
      <c r="FLI5" s="876"/>
      <c r="FLJ5" s="876"/>
      <c r="FLK5" s="876"/>
      <c r="FLL5" s="876"/>
      <c r="FLM5" s="876"/>
      <c r="FLN5" s="876"/>
      <c r="FLO5" s="876"/>
      <c r="FLP5" s="876"/>
      <c r="FLQ5" s="876"/>
      <c r="FLR5" s="876"/>
      <c r="FLS5" s="876"/>
      <c r="FLT5" s="876"/>
      <c r="FLU5" s="876"/>
      <c r="FLV5" s="876"/>
      <c r="FLW5" s="875"/>
      <c r="FLX5" s="876"/>
      <c r="FLY5" s="876"/>
      <c r="FLZ5" s="876"/>
      <c r="FMA5" s="876"/>
      <c r="FMB5" s="876"/>
      <c r="FMC5" s="876"/>
      <c r="FMD5" s="876"/>
      <c r="FME5" s="876"/>
      <c r="FMF5" s="876"/>
      <c r="FMG5" s="876"/>
      <c r="FMH5" s="876"/>
      <c r="FMI5" s="876"/>
      <c r="FMJ5" s="876"/>
      <c r="FMK5" s="876"/>
      <c r="FML5" s="876"/>
      <c r="FMM5" s="876"/>
      <c r="FMN5" s="876"/>
      <c r="FMO5" s="876"/>
      <c r="FMP5" s="876"/>
      <c r="FMQ5" s="876"/>
      <c r="FMR5" s="876"/>
      <c r="FMS5" s="876"/>
      <c r="FMT5" s="876"/>
      <c r="FMU5" s="876"/>
      <c r="FMV5" s="876"/>
      <c r="FMW5" s="876"/>
      <c r="FMX5" s="876"/>
      <c r="FMY5" s="876"/>
      <c r="FMZ5" s="876"/>
      <c r="FNA5" s="876"/>
      <c r="FNB5" s="875"/>
      <c r="FNC5" s="876"/>
      <c r="FND5" s="876"/>
      <c r="FNE5" s="876"/>
      <c r="FNF5" s="876"/>
      <c r="FNG5" s="876"/>
      <c r="FNH5" s="876"/>
      <c r="FNI5" s="876"/>
      <c r="FNJ5" s="876"/>
      <c r="FNK5" s="876"/>
      <c r="FNL5" s="876"/>
      <c r="FNM5" s="876"/>
      <c r="FNN5" s="876"/>
      <c r="FNO5" s="876"/>
      <c r="FNP5" s="876"/>
      <c r="FNQ5" s="876"/>
      <c r="FNR5" s="876"/>
      <c r="FNS5" s="876"/>
      <c r="FNT5" s="876"/>
      <c r="FNU5" s="876"/>
      <c r="FNV5" s="876"/>
      <c r="FNW5" s="876"/>
      <c r="FNX5" s="876"/>
      <c r="FNY5" s="876"/>
      <c r="FNZ5" s="876"/>
      <c r="FOA5" s="876"/>
      <c r="FOB5" s="876"/>
      <c r="FOC5" s="876"/>
      <c r="FOD5" s="876"/>
      <c r="FOE5" s="876"/>
      <c r="FOF5" s="876"/>
      <c r="FOG5" s="875"/>
      <c r="FOH5" s="876"/>
      <c r="FOI5" s="876"/>
      <c r="FOJ5" s="876"/>
      <c r="FOK5" s="876"/>
      <c r="FOL5" s="876"/>
      <c r="FOM5" s="876"/>
      <c r="FON5" s="876"/>
      <c r="FOO5" s="876"/>
      <c r="FOP5" s="876"/>
      <c r="FOQ5" s="876"/>
      <c r="FOR5" s="876"/>
      <c r="FOS5" s="876"/>
      <c r="FOT5" s="876"/>
      <c r="FOU5" s="876"/>
      <c r="FOV5" s="876"/>
      <c r="FOW5" s="876"/>
      <c r="FOX5" s="876"/>
      <c r="FOY5" s="876"/>
      <c r="FOZ5" s="876"/>
      <c r="FPA5" s="876"/>
      <c r="FPB5" s="876"/>
      <c r="FPC5" s="876"/>
      <c r="FPD5" s="876"/>
      <c r="FPE5" s="876"/>
      <c r="FPF5" s="876"/>
      <c r="FPG5" s="876"/>
      <c r="FPH5" s="876"/>
      <c r="FPI5" s="876"/>
      <c r="FPJ5" s="876"/>
      <c r="FPK5" s="876"/>
      <c r="FPL5" s="875"/>
      <c r="FPM5" s="876"/>
      <c r="FPN5" s="876"/>
      <c r="FPO5" s="876"/>
      <c r="FPP5" s="876"/>
      <c r="FPQ5" s="876"/>
      <c r="FPR5" s="876"/>
      <c r="FPS5" s="876"/>
      <c r="FPT5" s="876"/>
      <c r="FPU5" s="876"/>
      <c r="FPV5" s="876"/>
      <c r="FPW5" s="876"/>
      <c r="FPX5" s="876"/>
      <c r="FPY5" s="876"/>
      <c r="FPZ5" s="876"/>
      <c r="FQA5" s="876"/>
      <c r="FQB5" s="876"/>
      <c r="FQC5" s="876"/>
      <c r="FQD5" s="876"/>
      <c r="FQE5" s="876"/>
      <c r="FQF5" s="876"/>
      <c r="FQG5" s="876"/>
      <c r="FQH5" s="876"/>
      <c r="FQI5" s="876"/>
      <c r="FQJ5" s="876"/>
      <c r="FQK5" s="876"/>
      <c r="FQL5" s="876"/>
      <c r="FQM5" s="876"/>
      <c r="FQN5" s="876"/>
      <c r="FQO5" s="876"/>
      <c r="FQP5" s="876"/>
      <c r="FQQ5" s="875"/>
      <c r="FQR5" s="876"/>
      <c r="FQS5" s="876"/>
      <c r="FQT5" s="876"/>
      <c r="FQU5" s="876"/>
      <c r="FQV5" s="876"/>
      <c r="FQW5" s="876"/>
      <c r="FQX5" s="876"/>
      <c r="FQY5" s="876"/>
      <c r="FQZ5" s="876"/>
      <c r="FRA5" s="876"/>
      <c r="FRB5" s="876"/>
      <c r="FRC5" s="876"/>
      <c r="FRD5" s="876"/>
      <c r="FRE5" s="876"/>
      <c r="FRF5" s="876"/>
      <c r="FRG5" s="876"/>
      <c r="FRH5" s="876"/>
      <c r="FRI5" s="876"/>
      <c r="FRJ5" s="876"/>
      <c r="FRK5" s="876"/>
      <c r="FRL5" s="876"/>
      <c r="FRM5" s="876"/>
      <c r="FRN5" s="876"/>
      <c r="FRO5" s="876"/>
      <c r="FRP5" s="876"/>
      <c r="FRQ5" s="876"/>
      <c r="FRR5" s="876"/>
      <c r="FRS5" s="876"/>
      <c r="FRT5" s="876"/>
      <c r="FRU5" s="876"/>
      <c r="FRV5" s="875"/>
      <c r="FRW5" s="876"/>
      <c r="FRX5" s="876"/>
      <c r="FRY5" s="876"/>
      <c r="FRZ5" s="876"/>
      <c r="FSA5" s="876"/>
      <c r="FSB5" s="876"/>
      <c r="FSC5" s="876"/>
      <c r="FSD5" s="876"/>
      <c r="FSE5" s="876"/>
      <c r="FSF5" s="876"/>
      <c r="FSG5" s="876"/>
      <c r="FSH5" s="876"/>
      <c r="FSI5" s="876"/>
      <c r="FSJ5" s="876"/>
      <c r="FSK5" s="876"/>
      <c r="FSL5" s="876"/>
      <c r="FSM5" s="876"/>
      <c r="FSN5" s="876"/>
      <c r="FSO5" s="876"/>
      <c r="FSP5" s="876"/>
      <c r="FSQ5" s="876"/>
      <c r="FSR5" s="876"/>
      <c r="FSS5" s="876"/>
      <c r="FST5" s="876"/>
      <c r="FSU5" s="876"/>
      <c r="FSV5" s="876"/>
      <c r="FSW5" s="876"/>
      <c r="FSX5" s="876"/>
      <c r="FSY5" s="876"/>
      <c r="FSZ5" s="876"/>
      <c r="FTA5" s="875"/>
      <c r="FTB5" s="876"/>
      <c r="FTC5" s="876"/>
      <c r="FTD5" s="876"/>
      <c r="FTE5" s="876"/>
      <c r="FTF5" s="876"/>
      <c r="FTG5" s="876"/>
      <c r="FTH5" s="876"/>
      <c r="FTI5" s="876"/>
      <c r="FTJ5" s="876"/>
      <c r="FTK5" s="876"/>
      <c r="FTL5" s="876"/>
      <c r="FTM5" s="876"/>
      <c r="FTN5" s="876"/>
      <c r="FTO5" s="876"/>
      <c r="FTP5" s="876"/>
      <c r="FTQ5" s="876"/>
      <c r="FTR5" s="876"/>
      <c r="FTS5" s="876"/>
      <c r="FTT5" s="876"/>
      <c r="FTU5" s="876"/>
      <c r="FTV5" s="876"/>
      <c r="FTW5" s="876"/>
      <c r="FTX5" s="876"/>
      <c r="FTY5" s="876"/>
      <c r="FTZ5" s="876"/>
      <c r="FUA5" s="876"/>
      <c r="FUB5" s="876"/>
      <c r="FUC5" s="876"/>
      <c r="FUD5" s="876"/>
      <c r="FUE5" s="876"/>
      <c r="FUF5" s="875"/>
      <c r="FUG5" s="876"/>
      <c r="FUH5" s="876"/>
      <c r="FUI5" s="876"/>
      <c r="FUJ5" s="876"/>
      <c r="FUK5" s="876"/>
      <c r="FUL5" s="876"/>
      <c r="FUM5" s="876"/>
      <c r="FUN5" s="876"/>
      <c r="FUO5" s="876"/>
      <c r="FUP5" s="876"/>
      <c r="FUQ5" s="876"/>
      <c r="FUR5" s="876"/>
      <c r="FUS5" s="876"/>
      <c r="FUT5" s="876"/>
      <c r="FUU5" s="876"/>
      <c r="FUV5" s="876"/>
      <c r="FUW5" s="876"/>
      <c r="FUX5" s="876"/>
      <c r="FUY5" s="876"/>
      <c r="FUZ5" s="876"/>
      <c r="FVA5" s="876"/>
      <c r="FVB5" s="876"/>
      <c r="FVC5" s="876"/>
      <c r="FVD5" s="876"/>
      <c r="FVE5" s="876"/>
      <c r="FVF5" s="876"/>
      <c r="FVG5" s="876"/>
      <c r="FVH5" s="876"/>
      <c r="FVI5" s="876"/>
      <c r="FVJ5" s="876"/>
      <c r="FVK5" s="875"/>
      <c r="FVL5" s="876"/>
      <c r="FVM5" s="876"/>
      <c r="FVN5" s="876"/>
      <c r="FVO5" s="876"/>
      <c r="FVP5" s="876"/>
      <c r="FVQ5" s="876"/>
      <c r="FVR5" s="876"/>
      <c r="FVS5" s="876"/>
      <c r="FVT5" s="876"/>
      <c r="FVU5" s="876"/>
      <c r="FVV5" s="876"/>
      <c r="FVW5" s="876"/>
      <c r="FVX5" s="876"/>
      <c r="FVY5" s="876"/>
      <c r="FVZ5" s="876"/>
      <c r="FWA5" s="876"/>
      <c r="FWB5" s="876"/>
      <c r="FWC5" s="876"/>
      <c r="FWD5" s="876"/>
      <c r="FWE5" s="876"/>
      <c r="FWF5" s="876"/>
      <c r="FWG5" s="876"/>
      <c r="FWH5" s="876"/>
      <c r="FWI5" s="876"/>
      <c r="FWJ5" s="876"/>
      <c r="FWK5" s="876"/>
      <c r="FWL5" s="876"/>
      <c r="FWM5" s="876"/>
      <c r="FWN5" s="876"/>
      <c r="FWO5" s="876"/>
      <c r="FWP5" s="875"/>
      <c r="FWQ5" s="876"/>
      <c r="FWR5" s="876"/>
      <c r="FWS5" s="876"/>
      <c r="FWT5" s="876"/>
      <c r="FWU5" s="876"/>
      <c r="FWV5" s="876"/>
      <c r="FWW5" s="876"/>
      <c r="FWX5" s="876"/>
      <c r="FWY5" s="876"/>
      <c r="FWZ5" s="876"/>
      <c r="FXA5" s="876"/>
      <c r="FXB5" s="876"/>
      <c r="FXC5" s="876"/>
      <c r="FXD5" s="876"/>
      <c r="FXE5" s="876"/>
      <c r="FXF5" s="876"/>
      <c r="FXG5" s="876"/>
      <c r="FXH5" s="876"/>
      <c r="FXI5" s="876"/>
      <c r="FXJ5" s="876"/>
      <c r="FXK5" s="876"/>
      <c r="FXL5" s="876"/>
      <c r="FXM5" s="876"/>
      <c r="FXN5" s="876"/>
      <c r="FXO5" s="876"/>
      <c r="FXP5" s="876"/>
      <c r="FXQ5" s="876"/>
      <c r="FXR5" s="876"/>
      <c r="FXS5" s="876"/>
      <c r="FXT5" s="876"/>
      <c r="FXU5" s="875"/>
      <c r="FXV5" s="876"/>
      <c r="FXW5" s="876"/>
      <c r="FXX5" s="876"/>
      <c r="FXY5" s="876"/>
      <c r="FXZ5" s="876"/>
      <c r="FYA5" s="876"/>
      <c r="FYB5" s="876"/>
      <c r="FYC5" s="876"/>
      <c r="FYD5" s="876"/>
      <c r="FYE5" s="876"/>
      <c r="FYF5" s="876"/>
      <c r="FYG5" s="876"/>
      <c r="FYH5" s="876"/>
      <c r="FYI5" s="876"/>
      <c r="FYJ5" s="876"/>
      <c r="FYK5" s="876"/>
      <c r="FYL5" s="876"/>
      <c r="FYM5" s="876"/>
      <c r="FYN5" s="876"/>
      <c r="FYO5" s="876"/>
      <c r="FYP5" s="876"/>
      <c r="FYQ5" s="876"/>
      <c r="FYR5" s="876"/>
      <c r="FYS5" s="876"/>
      <c r="FYT5" s="876"/>
      <c r="FYU5" s="876"/>
      <c r="FYV5" s="876"/>
      <c r="FYW5" s="876"/>
      <c r="FYX5" s="876"/>
      <c r="FYY5" s="876"/>
      <c r="FYZ5" s="875"/>
      <c r="FZA5" s="876"/>
      <c r="FZB5" s="876"/>
      <c r="FZC5" s="876"/>
      <c r="FZD5" s="876"/>
      <c r="FZE5" s="876"/>
      <c r="FZF5" s="876"/>
      <c r="FZG5" s="876"/>
      <c r="FZH5" s="876"/>
      <c r="FZI5" s="876"/>
      <c r="FZJ5" s="876"/>
      <c r="FZK5" s="876"/>
      <c r="FZL5" s="876"/>
      <c r="FZM5" s="876"/>
      <c r="FZN5" s="876"/>
      <c r="FZO5" s="876"/>
      <c r="FZP5" s="876"/>
      <c r="FZQ5" s="876"/>
      <c r="FZR5" s="876"/>
      <c r="FZS5" s="876"/>
      <c r="FZT5" s="876"/>
      <c r="FZU5" s="876"/>
      <c r="FZV5" s="876"/>
      <c r="FZW5" s="876"/>
      <c r="FZX5" s="876"/>
      <c r="FZY5" s="876"/>
      <c r="FZZ5" s="876"/>
      <c r="GAA5" s="876"/>
      <c r="GAB5" s="876"/>
      <c r="GAC5" s="876"/>
      <c r="GAD5" s="876"/>
      <c r="GAE5" s="875"/>
      <c r="GAF5" s="876"/>
      <c r="GAG5" s="876"/>
      <c r="GAH5" s="876"/>
      <c r="GAI5" s="876"/>
      <c r="GAJ5" s="876"/>
      <c r="GAK5" s="876"/>
      <c r="GAL5" s="876"/>
      <c r="GAM5" s="876"/>
      <c r="GAN5" s="876"/>
      <c r="GAO5" s="876"/>
      <c r="GAP5" s="876"/>
      <c r="GAQ5" s="876"/>
      <c r="GAR5" s="876"/>
      <c r="GAS5" s="876"/>
      <c r="GAT5" s="876"/>
      <c r="GAU5" s="876"/>
      <c r="GAV5" s="876"/>
      <c r="GAW5" s="876"/>
      <c r="GAX5" s="876"/>
      <c r="GAY5" s="876"/>
      <c r="GAZ5" s="876"/>
      <c r="GBA5" s="876"/>
      <c r="GBB5" s="876"/>
      <c r="GBC5" s="876"/>
      <c r="GBD5" s="876"/>
      <c r="GBE5" s="876"/>
      <c r="GBF5" s="876"/>
      <c r="GBG5" s="876"/>
      <c r="GBH5" s="876"/>
      <c r="GBI5" s="876"/>
      <c r="GBJ5" s="875"/>
      <c r="GBK5" s="876"/>
      <c r="GBL5" s="876"/>
      <c r="GBM5" s="876"/>
      <c r="GBN5" s="876"/>
      <c r="GBO5" s="876"/>
      <c r="GBP5" s="876"/>
      <c r="GBQ5" s="876"/>
      <c r="GBR5" s="876"/>
      <c r="GBS5" s="876"/>
      <c r="GBT5" s="876"/>
      <c r="GBU5" s="876"/>
      <c r="GBV5" s="876"/>
      <c r="GBW5" s="876"/>
      <c r="GBX5" s="876"/>
      <c r="GBY5" s="876"/>
      <c r="GBZ5" s="876"/>
      <c r="GCA5" s="876"/>
      <c r="GCB5" s="876"/>
      <c r="GCC5" s="876"/>
      <c r="GCD5" s="876"/>
      <c r="GCE5" s="876"/>
      <c r="GCF5" s="876"/>
      <c r="GCG5" s="876"/>
      <c r="GCH5" s="876"/>
      <c r="GCI5" s="876"/>
      <c r="GCJ5" s="876"/>
      <c r="GCK5" s="876"/>
      <c r="GCL5" s="876"/>
      <c r="GCM5" s="876"/>
      <c r="GCN5" s="876"/>
      <c r="GCO5" s="875"/>
      <c r="GCP5" s="876"/>
      <c r="GCQ5" s="876"/>
      <c r="GCR5" s="876"/>
      <c r="GCS5" s="876"/>
      <c r="GCT5" s="876"/>
      <c r="GCU5" s="876"/>
      <c r="GCV5" s="876"/>
      <c r="GCW5" s="876"/>
      <c r="GCX5" s="876"/>
      <c r="GCY5" s="876"/>
      <c r="GCZ5" s="876"/>
      <c r="GDA5" s="876"/>
      <c r="GDB5" s="876"/>
      <c r="GDC5" s="876"/>
      <c r="GDD5" s="876"/>
      <c r="GDE5" s="876"/>
      <c r="GDF5" s="876"/>
      <c r="GDG5" s="876"/>
      <c r="GDH5" s="876"/>
      <c r="GDI5" s="876"/>
      <c r="GDJ5" s="876"/>
      <c r="GDK5" s="876"/>
      <c r="GDL5" s="876"/>
      <c r="GDM5" s="876"/>
      <c r="GDN5" s="876"/>
      <c r="GDO5" s="876"/>
      <c r="GDP5" s="876"/>
      <c r="GDQ5" s="876"/>
      <c r="GDR5" s="876"/>
      <c r="GDS5" s="876"/>
      <c r="GDT5" s="875"/>
      <c r="GDU5" s="876"/>
      <c r="GDV5" s="876"/>
      <c r="GDW5" s="876"/>
      <c r="GDX5" s="876"/>
      <c r="GDY5" s="876"/>
      <c r="GDZ5" s="876"/>
      <c r="GEA5" s="876"/>
      <c r="GEB5" s="876"/>
      <c r="GEC5" s="876"/>
      <c r="GED5" s="876"/>
      <c r="GEE5" s="876"/>
      <c r="GEF5" s="876"/>
      <c r="GEG5" s="876"/>
      <c r="GEH5" s="876"/>
      <c r="GEI5" s="876"/>
      <c r="GEJ5" s="876"/>
      <c r="GEK5" s="876"/>
      <c r="GEL5" s="876"/>
      <c r="GEM5" s="876"/>
      <c r="GEN5" s="876"/>
      <c r="GEO5" s="876"/>
      <c r="GEP5" s="876"/>
      <c r="GEQ5" s="876"/>
      <c r="GER5" s="876"/>
      <c r="GES5" s="876"/>
      <c r="GET5" s="876"/>
      <c r="GEU5" s="876"/>
      <c r="GEV5" s="876"/>
      <c r="GEW5" s="876"/>
      <c r="GEX5" s="876"/>
      <c r="GEY5" s="875"/>
      <c r="GEZ5" s="876"/>
      <c r="GFA5" s="876"/>
      <c r="GFB5" s="876"/>
      <c r="GFC5" s="876"/>
      <c r="GFD5" s="876"/>
      <c r="GFE5" s="876"/>
      <c r="GFF5" s="876"/>
      <c r="GFG5" s="876"/>
      <c r="GFH5" s="876"/>
      <c r="GFI5" s="876"/>
      <c r="GFJ5" s="876"/>
      <c r="GFK5" s="876"/>
      <c r="GFL5" s="876"/>
      <c r="GFM5" s="876"/>
      <c r="GFN5" s="876"/>
      <c r="GFO5" s="876"/>
      <c r="GFP5" s="876"/>
      <c r="GFQ5" s="876"/>
      <c r="GFR5" s="876"/>
      <c r="GFS5" s="876"/>
      <c r="GFT5" s="876"/>
      <c r="GFU5" s="876"/>
      <c r="GFV5" s="876"/>
      <c r="GFW5" s="876"/>
      <c r="GFX5" s="876"/>
      <c r="GFY5" s="876"/>
      <c r="GFZ5" s="876"/>
      <c r="GGA5" s="876"/>
      <c r="GGB5" s="876"/>
      <c r="GGC5" s="876"/>
      <c r="GGD5" s="875"/>
      <c r="GGE5" s="876"/>
      <c r="GGF5" s="876"/>
      <c r="GGG5" s="876"/>
      <c r="GGH5" s="876"/>
      <c r="GGI5" s="876"/>
      <c r="GGJ5" s="876"/>
      <c r="GGK5" s="876"/>
      <c r="GGL5" s="876"/>
      <c r="GGM5" s="876"/>
      <c r="GGN5" s="876"/>
      <c r="GGO5" s="876"/>
      <c r="GGP5" s="876"/>
      <c r="GGQ5" s="876"/>
      <c r="GGR5" s="876"/>
      <c r="GGS5" s="876"/>
      <c r="GGT5" s="876"/>
      <c r="GGU5" s="876"/>
      <c r="GGV5" s="876"/>
      <c r="GGW5" s="876"/>
      <c r="GGX5" s="876"/>
      <c r="GGY5" s="876"/>
      <c r="GGZ5" s="876"/>
      <c r="GHA5" s="876"/>
      <c r="GHB5" s="876"/>
      <c r="GHC5" s="876"/>
      <c r="GHD5" s="876"/>
      <c r="GHE5" s="876"/>
      <c r="GHF5" s="876"/>
      <c r="GHG5" s="876"/>
      <c r="GHH5" s="876"/>
      <c r="GHI5" s="875"/>
      <c r="GHJ5" s="876"/>
      <c r="GHK5" s="876"/>
      <c r="GHL5" s="876"/>
      <c r="GHM5" s="876"/>
      <c r="GHN5" s="876"/>
      <c r="GHO5" s="876"/>
      <c r="GHP5" s="876"/>
      <c r="GHQ5" s="876"/>
      <c r="GHR5" s="876"/>
      <c r="GHS5" s="876"/>
      <c r="GHT5" s="876"/>
      <c r="GHU5" s="876"/>
      <c r="GHV5" s="876"/>
      <c r="GHW5" s="876"/>
      <c r="GHX5" s="876"/>
      <c r="GHY5" s="876"/>
      <c r="GHZ5" s="876"/>
      <c r="GIA5" s="876"/>
      <c r="GIB5" s="876"/>
      <c r="GIC5" s="876"/>
      <c r="GID5" s="876"/>
      <c r="GIE5" s="876"/>
      <c r="GIF5" s="876"/>
      <c r="GIG5" s="876"/>
      <c r="GIH5" s="876"/>
      <c r="GII5" s="876"/>
      <c r="GIJ5" s="876"/>
      <c r="GIK5" s="876"/>
      <c r="GIL5" s="876"/>
      <c r="GIM5" s="876"/>
      <c r="GIN5" s="875"/>
      <c r="GIO5" s="876"/>
      <c r="GIP5" s="876"/>
      <c r="GIQ5" s="876"/>
      <c r="GIR5" s="876"/>
      <c r="GIS5" s="876"/>
      <c r="GIT5" s="876"/>
      <c r="GIU5" s="876"/>
      <c r="GIV5" s="876"/>
      <c r="GIW5" s="876"/>
      <c r="GIX5" s="876"/>
      <c r="GIY5" s="876"/>
      <c r="GIZ5" s="876"/>
      <c r="GJA5" s="876"/>
      <c r="GJB5" s="876"/>
      <c r="GJC5" s="876"/>
      <c r="GJD5" s="876"/>
      <c r="GJE5" s="876"/>
      <c r="GJF5" s="876"/>
      <c r="GJG5" s="876"/>
      <c r="GJH5" s="876"/>
      <c r="GJI5" s="876"/>
      <c r="GJJ5" s="876"/>
      <c r="GJK5" s="876"/>
      <c r="GJL5" s="876"/>
      <c r="GJM5" s="876"/>
      <c r="GJN5" s="876"/>
      <c r="GJO5" s="876"/>
      <c r="GJP5" s="876"/>
      <c r="GJQ5" s="876"/>
      <c r="GJR5" s="876"/>
      <c r="GJS5" s="875"/>
      <c r="GJT5" s="876"/>
      <c r="GJU5" s="876"/>
      <c r="GJV5" s="876"/>
      <c r="GJW5" s="876"/>
      <c r="GJX5" s="876"/>
      <c r="GJY5" s="876"/>
      <c r="GJZ5" s="876"/>
      <c r="GKA5" s="876"/>
      <c r="GKB5" s="876"/>
      <c r="GKC5" s="876"/>
      <c r="GKD5" s="876"/>
      <c r="GKE5" s="876"/>
      <c r="GKF5" s="876"/>
      <c r="GKG5" s="876"/>
      <c r="GKH5" s="876"/>
      <c r="GKI5" s="876"/>
      <c r="GKJ5" s="876"/>
      <c r="GKK5" s="876"/>
      <c r="GKL5" s="876"/>
      <c r="GKM5" s="876"/>
      <c r="GKN5" s="876"/>
      <c r="GKO5" s="876"/>
      <c r="GKP5" s="876"/>
      <c r="GKQ5" s="876"/>
      <c r="GKR5" s="876"/>
      <c r="GKS5" s="876"/>
      <c r="GKT5" s="876"/>
      <c r="GKU5" s="876"/>
      <c r="GKV5" s="876"/>
      <c r="GKW5" s="876"/>
      <c r="GKX5" s="875"/>
      <c r="GKY5" s="876"/>
      <c r="GKZ5" s="876"/>
      <c r="GLA5" s="876"/>
      <c r="GLB5" s="876"/>
      <c r="GLC5" s="876"/>
      <c r="GLD5" s="876"/>
      <c r="GLE5" s="876"/>
      <c r="GLF5" s="876"/>
      <c r="GLG5" s="876"/>
      <c r="GLH5" s="876"/>
      <c r="GLI5" s="876"/>
      <c r="GLJ5" s="876"/>
      <c r="GLK5" s="876"/>
      <c r="GLL5" s="876"/>
      <c r="GLM5" s="876"/>
      <c r="GLN5" s="876"/>
      <c r="GLO5" s="876"/>
      <c r="GLP5" s="876"/>
      <c r="GLQ5" s="876"/>
      <c r="GLR5" s="876"/>
      <c r="GLS5" s="876"/>
      <c r="GLT5" s="876"/>
      <c r="GLU5" s="876"/>
      <c r="GLV5" s="876"/>
      <c r="GLW5" s="876"/>
      <c r="GLX5" s="876"/>
      <c r="GLY5" s="876"/>
      <c r="GLZ5" s="876"/>
      <c r="GMA5" s="876"/>
      <c r="GMB5" s="876"/>
      <c r="GMC5" s="875"/>
      <c r="GMD5" s="876"/>
      <c r="GME5" s="876"/>
      <c r="GMF5" s="876"/>
      <c r="GMG5" s="876"/>
      <c r="GMH5" s="876"/>
      <c r="GMI5" s="876"/>
      <c r="GMJ5" s="876"/>
      <c r="GMK5" s="876"/>
      <c r="GML5" s="876"/>
      <c r="GMM5" s="876"/>
      <c r="GMN5" s="876"/>
      <c r="GMO5" s="876"/>
      <c r="GMP5" s="876"/>
      <c r="GMQ5" s="876"/>
      <c r="GMR5" s="876"/>
      <c r="GMS5" s="876"/>
      <c r="GMT5" s="876"/>
      <c r="GMU5" s="876"/>
      <c r="GMV5" s="876"/>
      <c r="GMW5" s="876"/>
      <c r="GMX5" s="876"/>
      <c r="GMY5" s="876"/>
      <c r="GMZ5" s="876"/>
      <c r="GNA5" s="876"/>
      <c r="GNB5" s="876"/>
      <c r="GNC5" s="876"/>
      <c r="GND5" s="876"/>
      <c r="GNE5" s="876"/>
      <c r="GNF5" s="876"/>
      <c r="GNG5" s="876"/>
      <c r="GNH5" s="875"/>
      <c r="GNI5" s="876"/>
      <c r="GNJ5" s="876"/>
      <c r="GNK5" s="876"/>
      <c r="GNL5" s="876"/>
      <c r="GNM5" s="876"/>
      <c r="GNN5" s="876"/>
      <c r="GNO5" s="876"/>
      <c r="GNP5" s="876"/>
      <c r="GNQ5" s="876"/>
      <c r="GNR5" s="876"/>
      <c r="GNS5" s="876"/>
      <c r="GNT5" s="876"/>
      <c r="GNU5" s="876"/>
      <c r="GNV5" s="876"/>
      <c r="GNW5" s="876"/>
      <c r="GNX5" s="876"/>
      <c r="GNY5" s="876"/>
      <c r="GNZ5" s="876"/>
      <c r="GOA5" s="876"/>
      <c r="GOB5" s="876"/>
      <c r="GOC5" s="876"/>
      <c r="GOD5" s="876"/>
      <c r="GOE5" s="876"/>
      <c r="GOF5" s="876"/>
      <c r="GOG5" s="876"/>
      <c r="GOH5" s="876"/>
      <c r="GOI5" s="876"/>
      <c r="GOJ5" s="876"/>
      <c r="GOK5" s="876"/>
      <c r="GOL5" s="876"/>
      <c r="GOM5" s="875"/>
      <c r="GON5" s="876"/>
      <c r="GOO5" s="876"/>
      <c r="GOP5" s="876"/>
      <c r="GOQ5" s="876"/>
      <c r="GOR5" s="876"/>
      <c r="GOS5" s="876"/>
      <c r="GOT5" s="876"/>
      <c r="GOU5" s="876"/>
      <c r="GOV5" s="876"/>
      <c r="GOW5" s="876"/>
      <c r="GOX5" s="876"/>
      <c r="GOY5" s="876"/>
      <c r="GOZ5" s="876"/>
      <c r="GPA5" s="876"/>
      <c r="GPB5" s="876"/>
      <c r="GPC5" s="876"/>
      <c r="GPD5" s="876"/>
      <c r="GPE5" s="876"/>
      <c r="GPF5" s="876"/>
      <c r="GPG5" s="876"/>
      <c r="GPH5" s="876"/>
      <c r="GPI5" s="876"/>
      <c r="GPJ5" s="876"/>
      <c r="GPK5" s="876"/>
      <c r="GPL5" s="876"/>
      <c r="GPM5" s="876"/>
      <c r="GPN5" s="876"/>
      <c r="GPO5" s="876"/>
      <c r="GPP5" s="876"/>
      <c r="GPQ5" s="876"/>
      <c r="GPR5" s="875"/>
      <c r="GPS5" s="876"/>
      <c r="GPT5" s="876"/>
      <c r="GPU5" s="876"/>
      <c r="GPV5" s="876"/>
      <c r="GPW5" s="876"/>
      <c r="GPX5" s="876"/>
      <c r="GPY5" s="876"/>
      <c r="GPZ5" s="876"/>
      <c r="GQA5" s="876"/>
      <c r="GQB5" s="876"/>
      <c r="GQC5" s="876"/>
      <c r="GQD5" s="876"/>
      <c r="GQE5" s="876"/>
      <c r="GQF5" s="876"/>
      <c r="GQG5" s="876"/>
      <c r="GQH5" s="876"/>
      <c r="GQI5" s="876"/>
      <c r="GQJ5" s="876"/>
      <c r="GQK5" s="876"/>
      <c r="GQL5" s="876"/>
      <c r="GQM5" s="876"/>
      <c r="GQN5" s="876"/>
      <c r="GQO5" s="876"/>
      <c r="GQP5" s="876"/>
      <c r="GQQ5" s="876"/>
      <c r="GQR5" s="876"/>
      <c r="GQS5" s="876"/>
      <c r="GQT5" s="876"/>
      <c r="GQU5" s="876"/>
      <c r="GQV5" s="876"/>
      <c r="GQW5" s="875"/>
      <c r="GQX5" s="876"/>
      <c r="GQY5" s="876"/>
      <c r="GQZ5" s="876"/>
      <c r="GRA5" s="876"/>
      <c r="GRB5" s="876"/>
      <c r="GRC5" s="876"/>
      <c r="GRD5" s="876"/>
      <c r="GRE5" s="876"/>
      <c r="GRF5" s="876"/>
      <c r="GRG5" s="876"/>
      <c r="GRH5" s="876"/>
      <c r="GRI5" s="876"/>
      <c r="GRJ5" s="876"/>
      <c r="GRK5" s="876"/>
      <c r="GRL5" s="876"/>
      <c r="GRM5" s="876"/>
      <c r="GRN5" s="876"/>
      <c r="GRO5" s="876"/>
      <c r="GRP5" s="876"/>
      <c r="GRQ5" s="876"/>
      <c r="GRR5" s="876"/>
      <c r="GRS5" s="876"/>
      <c r="GRT5" s="876"/>
      <c r="GRU5" s="876"/>
      <c r="GRV5" s="876"/>
      <c r="GRW5" s="876"/>
      <c r="GRX5" s="876"/>
      <c r="GRY5" s="876"/>
      <c r="GRZ5" s="876"/>
      <c r="GSA5" s="876"/>
      <c r="GSB5" s="875"/>
      <c r="GSC5" s="876"/>
      <c r="GSD5" s="876"/>
      <c r="GSE5" s="876"/>
      <c r="GSF5" s="876"/>
      <c r="GSG5" s="876"/>
      <c r="GSH5" s="876"/>
      <c r="GSI5" s="876"/>
      <c r="GSJ5" s="876"/>
      <c r="GSK5" s="876"/>
      <c r="GSL5" s="876"/>
      <c r="GSM5" s="876"/>
      <c r="GSN5" s="876"/>
      <c r="GSO5" s="876"/>
      <c r="GSP5" s="876"/>
      <c r="GSQ5" s="876"/>
      <c r="GSR5" s="876"/>
      <c r="GSS5" s="876"/>
      <c r="GST5" s="876"/>
      <c r="GSU5" s="876"/>
      <c r="GSV5" s="876"/>
      <c r="GSW5" s="876"/>
      <c r="GSX5" s="876"/>
      <c r="GSY5" s="876"/>
      <c r="GSZ5" s="876"/>
      <c r="GTA5" s="876"/>
      <c r="GTB5" s="876"/>
      <c r="GTC5" s="876"/>
      <c r="GTD5" s="876"/>
      <c r="GTE5" s="876"/>
      <c r="GTF5" s="876"/>
      <c r="GTG5" s="875"/>
      <c r="GTH5" s="876"/>
      <c r="GTI5" s="876"/>
      <c r="GTJ5" s="876"/>
      <c r="GTK5" s="876"/>
      <c r="GTL5" s="876"/>
      <c r="GTM5" s="876"/>
      <c r="GTN5" s="876"/>
      <c r="GTO5" s="876"/>
      <c r="GTP5" s="876"/>
      <c r="GTQ5" s="876"/>
      <c r="GTR5" s="876"/>
      <c r="GTS5" s="876"/>
      <c r="GTT5" s="876"/>
      <c r="GTU5" s="876"/>
      <c r="GTV5" s="876"/>
      <c r="GTW5" s="876"/>
      <c r="GTX5" s="876"/>
      <c r="GTY5" s="876"/>
      <c r="GTZ5" s="876"/>
      <c r="GUA5" s="876"/>
      <c r="GUB5" s="876"/>
      <c r="GUC5" s="876"/>
      <c r="GUD5" s="876"/>
      <c r="GUE5" s="876"/>
      <c r="GUF5" s="876"/>
      <c r="GUG5" s="876"/>
      <c r="GUH5" s="876"/>
      <c r="GUI5" s="876"/>
      <c r="GUJ5" s="876"/>
      <c r="GUK5" s="876"/>
      <c r="GUL5" s="875"/>
      <c r="GUM5" s="876"/>
      <c r="GUN5" s="876"/>
      <c r="GUO5" s="876"/>
      <c r="GUP5" s="876"/>
      <c r="GUQ5" s="876"/>
      <c r="GUR5" s="876"/>
      <c r="GUS5" s="876"/>
      <c r="GUT5" s="876"/>
      <c r="GUU5" s="876"/>
      <c r="GUV5" s="876"/>
      <c r="GUW5" s="876"/>
      <c r="GUX5" s="876"/>
      <c r="GUY5" s="876"/>
      <c r="GUZ5" s="876"/>
      <c r="GVA5" s="876"/>
      <c r="GVB5" s="876"/>
      <c r="GVC5" s="876"/>
      <c r="GVD5" s="876"/>
      <c r="GVE5" s="876"/>
      <c r="GVF5" s="876"/>
      <c r="GVG5" s="876"/>
      <c r="GVH5" s="876"/>
      <c r="GVI5" s="876"/>
      <c r="GVJ5" s="876"/>
      <c r="GVK5" s="876"/>
      <c r="GVL5" s="876"/>
      <c r="GVM5" s="876"/>
      <c r="GVN5" s="876"/>
      <c r="GVO5" s="876"/>
      <c r="GVP5" s="876"/>
      <c r="GVQ5" s="875"/>
      <c r="GVR5" s="876"/>
      <c r="GVS5" s="876"/>
      <c r="GVT5" s="876"/>
      <c r="GVU5" s="876"/>
      <c r="GVV5" s="876"/>
      <c r="GVW5" s="876"/>
      <c r="GVX5" s="876"/>
      <c r="GVY5" s="876"/>
      <c r="GVZ5" s="876"/>
      <c r="GWA5" s="876"/>
      <c r="GWB5" s="876"/>
      <c r="GWC5" s="876"/>
      <c r="GWD5" s="876"/>
      <c r="GWE5" s="876"/>
      <c r="GWF5" s="876"/>
      <c r="GWG5" s="876"/>
      <c r="GWH5" s="876"/>
      <c r="GWI5" s="876"/>
      <c r="GWJ5" s="876"/>
      <c r="GWK5" s="876"/>
      <c r="GWL5" s="876"/>
      <c r="GWM5" s="876"/>
      <c r="GWN5" s="876"/>
      <c r="GWO5" s="876"/>
      <c r="GWP5" s="876"/>
      <c r="GWQ5" s="876"/>
      <c r="GWR5" s="876"/>
      <c r="GWS5" s="876"/>
      <c r="GWT5" s="876"/>
      <c r="GWU5" s="876"/>
      <c r="GWV5" s="875"/>
      <c r="GWW5" s="876"/>
      <c r="GWX5" s="876"/>
      <c r="GWY5" s="876"/>
      <c r="GWZ5" s="876"/>
      <c r="GXA5" s="876"/>
      <c r="GXB5" s="876"/>
      <c r="GXC5" s="876"/>
      <c r="GXD5" s="876"/>
      <c r="GXE5" s="876"/>
      <c r="GXF5" s="876"/>
      <c r="GXG5" s="876"/>
      <c r="GXH5" s="876"/>
      <c r="GXI5" s="876"/>
      <c r="GXJ5" s="876"/>
      <c r="GXK5" s="876"/>
      <c r="GXL5" s="876"/>
      <c r="GXM5" s="876"/>
      <c r="GXN5" s="876"/>
      <c r="GXO5" s="876"/>
      <c r="GXP5" s="876"/>
      <c r="GXQ5" s="876"/>
      <c r="GXR5" s="876"/>
      <c r="GXS5" s="876"/>
      <c r="GXT5" s="876"/>
      <c r="GXU5" s="876"/>
      <c r="GXV5" s="876"/>
      <c r="GXW5" s="876"/>
      <c r="GXX5" s="876"/>
      <c r="GXY5" s="876"/>
      <c r="GXZ5" s="876"/>
      <c r="GYA5" s="875"/>
      <c r="GYB5" s="876"/>
      <c r="GYC5" s="876"/>
      <c r="GYD5" s="876"/>
      <c r="GYE5" s="876"/>
      <c r="GYF5" s="876"/>
      <c r="GYG5" s="876"/>
      <c r="GYH5" s="876"/>
      <c r="GYI5" s="876"/>
      <c r="GYJ5" s="876"/>
      <c r="GYK5" s="876"/>
      <c r="GYL5" s="876"/>
      <c r="GYM5" s="876"/>
      <c r="GYN5" s="876"/>
      <c r="GYO5" s="876"/>
      <c r="GYP5" s="876"/>
      <c r="GYQ5" s="876"/>
      <c r="GYR5" s="876"/>
      <c r="GYS5" s="876"/>
      <c r="GYT5" s="876"/>
      <c r="GYU5" s="876"/>
      <c r="GYV5" s="876"/>
      <c r="GYW5" s="876"/>
      <c r="GYX5" s="876"/>
      <c r="GYY5" s="876"/>
      <c r="GYZ5" s="876"/>
      <c r="GZA5" s="876"/>
      <c r="GZB5" s="876"/>
      <c r="GZC5" s="876"/>
      <c r="GZD5" s="876"/>
      <c r="GZE5" s="876"/>
      <c r="GZF5" s="875"/>
      <c r="GZG5" s="876"/>
      <c r="GZH5" s="876"/>
      <c r="GZI5" s="876"/>
      <c r="GZJ5" s="876"/>
      <c r="GZK5" s="876"/>
      <c r="GZL5" s="876"/>
      <c r="GZM5" s="876"/>
      <c r="GZN5" s="876"/>
      <c r="GZO5" s="876"/>
      <c r="GZP5" s="876"/>
      <c r="GZQ5" s="876"/>
      <c r="GZR5" s="876"/>
      <c r="GZS5" s="876"/>
      <c r="GZT5" s="876"/>
      <c r="GZU5" s="876"/>
      <c r="GZV5" s="876"/>
      <c r="GZW5" s="876"/>
      <c r="GZX5" s="876"/>
      <c r="GZY5" s="876"/>
      <c r="GZZ5" s="876"/>
      <c r="HAA5" s="876"/>
      <c r="HAB5" s="876"/>
      <c r="HAC5" s="876"/>
      <c r="HAD5" s="876"/>
      <c r="HAE5" s="876"/>
      <c r="HAF5" s="876"/>
      <c r="HAG5" s="876"/>
      <c r="HAH5" s="876"/>
      <c r="HAI5" s="876"/>
      <c r="HAJ5" s="876"/>
      <c r="HAK5" s="875"/>
      <c r="HAL5" s="876"/>
      <c r="HAM5" s="876"/>
      <c r="HAN5" s="876"/>
      <c r="HAO5" s="876"/>
      <c r="HAP5" s="876"/>
      <c r="HAQ5" s="876"/>
      <c r="HAR5" s="876"/>
      <c r="HAS5" s="876"/>
      <c r="HAT5" s="876"/>
      <c r="HAU5" s="876"/>
      <c r="HAV5" s="876"/>
      <c r="HAW5" s="876"/>
      <c r="HAX5" s="876"/>
      <c r="HAY5" s="876"/>
      <c r="HAZ5" s="876"/>
      <c r="HBA5" s="876"/>
      <c r="HBB5" s="876"/>
      <c r="HBC5" s="876"/>
      <c r="HBD5" s="876"/>
      <c r="HBE5" s="876"/>
      <c r="HBF5" s="876"/>
      <c r="HBG5" s="876"/>
      <c r="HBH5" s="876"/>
      <c r="HBI5" s="876"/>
      <c r="HBJ5" s="876"/>
      <c r="HBK5" s="876"/>
      <c r="HBL5" s="876"/>
      <c r="HBM5" s="876"/>
      <c r="HBN5" s="876"/>
      <c r="HBO5" s="876"/>
      <c r="HBP5" s="875"/>
      <c r="HBQ5" s="876"/>
      <c r="HBR5" s="876"/>
      <c r="HBS5" s="876"/>
      <c r="HBT5" s="876"/>
      <c r="HBU5" s="876"/>
      <c r="HBV5" s="876"/>
      <c r="HBW5" s="876"/>
      <c r="HBX5" s="876"/>
      <c r="HBY5" s="876"/>
      <c r="HBZ5" s="876"/>
      <c r="HCA5" s="876"/>
      <c r="HCB5" s="876"/>
      <c r="HCC5" s="876"/>
      <c r="HCD5" s="876"/>
      <c r="HCE5" s="876"/>
      <c r="HCF5" s="876"/>
      <c r="HCG5" s="876"/>
      <c r="HCH5" s="876"/>
      <c r="HCI5" s="876"/>
      <c r="HCJ5" s="876"/>
      <c r="HCK5" s="876"/>
      <c r="HCL5" s="876"/>
      <c r="HCM5" s="876"/>
      <c r="HCN5" s="876"/>
      <c r="HCO5" s="876"/>
      <c r="HCP5" s="876"/>
      <c r="HCQ5" s="876"/>
      <c r="HCR5" s="876"/>
      <c r="HCS5" s="876"/>
      <c r="HCT5" s="876"/>
      <c r="HCU5" s="875"/>
      <c r="HCV5" s="876"/>
      <c r="HCW5" s="876"/>
      <c r="HCX5" s="876"/>
      <c r="HCY5" s="876"/>
      <c r="HCZ5" s="876"/>
      <c r="HDA5" s="876"/>
      <c r="HDB5" s="876"/>
      <c r="HDC5" s="876"/>
      <c r="HDD5" s="876"/>
      <c r="HDE5" s="876"/>
      <c r="HDF5" s="876"/>
      <c r="HDG5" s="876"/>
      <c r="HDH5" s="876"/>
      <c r="HDI5" s="876"/>
      <c r="HDJ5" s="876"/>
      <c r="HDK5" s="876"/>
      <c r="HDL5" s="876"/>
      <c r="HDM5" s="876"/>
      <c r="HDN5" s="876"/>
      <c r="HDO5" s="876"/>
      <c r="HDP5" s="876"/>
      <c r="HDQ5" s="876"/>
      <c r="HDR5" s="876"/>
      <c r="HDS5" s="876"/>
      <c r="HDT5" s="876"/>
      <c r="HDU5" s="876"/>
      <c r="HDV5" s="876"/>
      <c r="HDW5" s="876"/>
      <c r="HDX5" s="876"/>
      <c r="HDY5" s="876"/>
      <c r="HDZ5" s="875"/>
      <c r="HEA5" s="876"/>
      <c r="HEB5" s="876"/>
      <c r="HEC5" s="876"/>
      <c r="HED5" s="876"/>
      <c r="HEE5" s="876"/>
      <c r="HEF5" s="876"/>
      <c r="HEG5" s="876"/>
      <c r="HEH5" s="876"/>
      <c r="HEI5" s="876"/>
      <c r="HEJ5" s="876"/>
      <c r="HEK5" s="876"/>
      <c r="HEL5" s="876"/>
      <c r="HEM5" s="876"/>
      <c r="HEN5" s="876"/>
      <c r="HEO5" s="876"/>
      <c r="HEP5" s="876"/>
      <c r="HEQ5" s="876"/>
      <c r="HER5" s="876"/>
      <c r="HES5" s="876"/>
      <c r="HET5" s="876"/>
      <c r="HEU5" s="876"/>
      <c r="HEV5" s="876"/>
      <c r="HEW5" s="876"/>
      <c r="HEX5" s="876"/>
      <c r="HEY5" s="876"/>
      <c r="HEZ5" s="876"/>
      <c r="HFA5" s="876"/>
      <c r="HFB5" s="876"/>
      <c r="HFC5" s="876"/>
      <c r="HFD5" s="876"/>
      <c r="HFE5" s="875"/>
      <c r="HFF5" s="876"/>
      <c r="HFG5" s="876"/>
      <c r="HFH5" s="876"/>
      <c r="HFI5" s="876"/>
      <c r="HFJ5" s="876"/>
      <c r="HFK5" s="876"/>
      <c r="HFL5" s="876"/>
      <c r="HFM5" s="876"/>
      <c r="HFN5" s="876"/>
      <c r="HFO5" s="876"/>
      <c r="HFP5" s="876"/>
      <c r="HFQ5" s="876"/>
      <c r="HFR5" s="876"/>
      <c r="HFS5" s="876"/>
      <c r="HFT5" s="876"/>
      <c r="HFU5" s="876"/>
      <c r="HFV5" s="876"/>
      <c r="HFW5" s="876"/>
      <c r="HFX5" s="876"/>
      <c r="HFY5" s="876"/>
      <c r="HFZ5" s="876"/>
      <c r="HGA5" s="876"/>
      <c r="HGB5" s="876"/>
      <c r="HGC5" s="876"/>
      <c r="HGD5" s="876"/>
      <c r="HGE5" s="876"/>
      <c r="HGF5" s="876"/>
      <c r="HGG5" s="876"/>
      <c r="HGH5" s="876"/>
      <c r="HGI5" s="876"/>
      <c r="HGJ5" s="875"/>
      <c r="HGK5" s="876"/>
      <c r="HGL5" s="876"/>
      <c r="HGM5" s="876"/>
      <c r="HGN5" s="876"/>
      <c r="HGO5" s="876"/>
      <c r="HGP5" s="876"/>
      <c r="HGQ5" s="876"/>
      <c r="HGR5" s="876"/>
      <c r="HGS5" s="876"/>
      <c r="HGT5" s="876"/>
      <c r="HGU5" s="876"/>
      <c r="HGV5" s="876"/>
      <c r="HGW5" s="876"/>
      <c r="HGX5" s="876"/>
      <c r="HGY5" s="876"/>
      <c r="HGZ5" s="876"/>
      <c r="HHA5" s="876"/>
      <c r="HHB5" s="876"/>
      <c r="HHC5" s="876"/>
      <c r="HHD5" s="876"/>
      <c r="HHE5" s="876"/>
      <c r="HHF5" s="876"/>
      <c r="HHG5" s="876"/>
      <c r="HHH5" s="876"/>
      <c r="HHI5" s="876"/>
      <c r="HHJ5" s="876"/>
      <c r="HHK5" s="876"/>
      <c r="HHL5" s="876"/>
      <c r="HHM5" s="876"/>
      <c r="HHN5" s="876"/>
      <c r="HHO5" s="875"/>
      <c r="HHP5" s="876"/>
      <c r="HHQ5" s="876"/>
      <c r="HHR5" s="876"/>
      <c r="HHS5" s="876"/>
      <c r="HHT5" s="876"/>
      <c r="HHU5" s="876"/>
      <c r="HHV5" s="876"/>
      <c r="HHW5" s="876"/>
      <c r="HHX5" s="876"/>
      <c r="HHY5" s="876"/>
      <c r="HHZ5" s="876"/>
      <c r="HIA5" s="876"/>
      <c r="HIB5" s="876"/>
      <c r="HIC5" s="876"/>
      <c r="HID5" s="876"/>
      <c r="HIE5" s="876"/>
      <c r="HIF5" s="876"/>
      <c r="HIG5" s="876"/>
      <c r="HIH5" s="876"/>
      <c r="HII5" s="876"/>
      <c r="HIJ5" s="876"/>
      <c r="HIK5" s="876"/>
      <c r="HIL5" s="876"/>
      <c r="HIM5" s="876"/>
      <c r="HIN5" s="876"/>
      <c r="HIO5" s="876"/>
      <c r="HIP5" s="876"/>
      <c r="HIQ5" s="876"/>
      <c r="HIR5" s="876"/>
      <c r="HIS5" s="876"/>
      <c r="HIT5" s="875"/>
      <c r="HIU5" s="876"/>
      <c r="HIV5" s="876"/>
      <c r="HIW5" s="876"/>
      <c r="HIX5" s="876"/>
      <c r="HIY5" s="876"/>
      <c r="HIZ5" s="876"/>
      <c r="HJA5" s="876"/>
      <c r="HJB5" s="876"/>
      <c r="HJC5" s="876"/>
      <c r="HJD5" s="876"/>
      <c r="HJE5" s="876"/>
      <c r="HJF5" s="876"/>
      <c r="HJG5" s="876"/>
      <c r="HJH5" s="876"/>
      <c r="HJI5" s="876"/>
      <c r="HJJ5" s="876"/>
      <c r="HJK5" s="876"/>
      <c r="HJL5" s="876"/>
      <c r="HJM5" s="876"/>
      <c r="HJN5" s="876"/>
      <c r="HJO5" s="876"/>
      <c r="HJP5" s="876"/>
      <c r="HJQ5" s="876"/>
      <c r="HJR5" s="876"/>
      <c r="HJS5" s="876"/>
      <c r="HJT5" s="876"/>
      <c r="HJU5" s="876"/>
      <c r="HJV5" s="876"/>
      <c r="HJW5" s="876"/>
      <c r="HJX5" s="876"/>
      <c r="HJY5" s="875"/>
      <c r="HJZ5" s="876"/>
      <c r="HKA5" s="876"/>
      <c r="HKB5" s="876"/>
      <c r="HKC5" s="876"/>
      <c r="HKD5" s="876"/>
      <c r="HKE5" s="876"/>
      <c r="HKF5" s="876"/>
      <c r="HKG5" s="876"/>
      <c r="HKH5" s="876"/>
      <c r="HKI5" s="876"/>
      <c r="HKJ5" s="876"/>
      <c r="HKK5" s="876"/>
      <c r="HKL5" s="876"/>
      <c r="HKM5" s="876"/>
      <c r="HKN5" s="876"/>
      <c r="HKO5" s="876"/>
      <c r="HKP5" s="876"/>
      <c r="HKQ5" s="876"/>
      <c r="HKR5" s="876"/>
      <c r="HKS5" s="876"/>
      <c r="HKT5" s="876"/>
      <c r="HKU5" s="876"/>
      <c r="HKV5" s="876"/>
      <c r="HKW5" s="876"/>
      <c r="HKX5" s="876"/>
      <c r="HKY5" s="876"/>
      <c r="HKZ5" s="876"/>
      <c r="HLA5" s="876"/>
      <c r="HLB5" s="876"/>
      <c r="HLC5" s="876"/>
      <c r="HLD5" s="875"/>
      <c r="HLE5" s="876"/>
      <c r="HLF5" s="876"/>
      <c r="HLG5" s="876"/>
      <c r="HLH5" s="876"/>
      <c r="HLI5" s="876"/>
      <c r="HLJ5" s="876"/>
      <c r="HLK5" s="876"/>
      <c r="HLL5" s="876"/>
      <c r="HLM5" s="876"/>
      <c r="HLN5" s="876"/>
      <c r="HLO5" s="876"/>
      <c r="HLP5" s="876"/>
      <c r="HLQ5" s="876"/>
      <c r="HLR5" s="876"/>
      <c r="HLS5" s="876"/>
      <c r="HLT5" s="876"/>
      <c r="HLU5" s="876"/>
      <c r="HLV5" s="876"/>
      <c r="HLW5" s="876"/>
      <c r="HLX5" s="876"/>
      <c r="HLY5" s="876"/>
      <c r="HLZ5" s="876"/>
      <c r="HMA5" s="876"/>
      <c r="HMB5" s="876"/>
      <c r="HMC5" s="876"/>
      <c r="HMD5" s="876"/>
      <c r="HME5" s="876"/>
      <c r="HMF5" s="876"/>
      <c r="HMG5" s="876"/>
      <c r="HMH5" s="876"/>
      <c r="HMI5" s="875"/>
      <c r="HMJ5" s="876"/>
      <c r="HMK5" s="876"/>
      <c r="HML5" s="876"/>
      <c r="HMM5" s="876"/>
      <c r="HMN5" s="876"/>
      <c r="HMO5" s="876"/>
      <c r="HMP5" s="876"/>
      <c r="HMQ5" s="876"/>
      <c r="HMR5" s="876"/>
      <c r="HMS5" s="876"/>
      <c r="HMT5" s="876"/>
      <c r="HMU5" s="876"/>
      <c r="HMV5" s="876"/>
      <c r="HMW5" s="876"/>
      <c r="HMX5" s="876"/>
      <c r="HMY5" s="876"/>
      <c r="HMZ5" s="876"/>
      <c r="HNA5" s="876"/>
      <c r="HNB5" s="876"/>
      <c r="HNC5" s="876"/>
      <c r="HND5" s="876"/>
      <c r="HNE5" s="876"/>
      <c r="HNF5" s="876"/>
      <c r="HNG5" s="876"/>
      <c r="HNH5" s="876"/>
      <c r="HNI5" s="876"/>
      <c r="HNJ5" s="876"/>
      <c r="HNK5" s="876"/>
      <c r="HNL5" s="876"/>
      <c r="HNM5" s="876"/>
      <c r="HNN5" s="875"/>
      <c r="HNO5" s="876"/>
      <c r="HNP5" s="876"/>
      <c r="HNQ5" s="876"/>
      <c r="HNR5" s="876"/>
      <c r="HNS5" s="876"/>
      <c r="HNT5" s="876"/>
      <c r="HNU5" s="876"/>
      <c r="HNV5" s="876"/>
      <c r="HNW5" s="876"/>
      <c r="HNX5" s="876"/>
      <c r="HNY5" s="876"/>
      <c r="HNZ5" s="876"/>
      <c r="HOA5" s="876"/>
      <c r="HOB5" s="876"/>
      <c r="HOC5" s="876"/>
      <c r="HOD5" s="876"/>
      <c r="HOE5" s="876"/>
      <c r="HOF5" s="876"/>
      <c r="HOG5" s="876"/>
      <c r="HOH5" s="876"/>
      <c r="HOI5" s="876"/>
      <c r="HOJ5" s="876"/>
      <c r="HOK5" s="876"/>
      <c r="HOL5" s="876"/>
      <c r="HOM5" s="876"/>
      <c r="HON5" s="876"/>
      <c r="HOO5" s="876"/>
      <c r="HOP5" s="876"/>
      <c r="HOQ5" s="876"/>
      <c r="HOR5" s="876"/>
      <c r="HOS5" s="875"/>
      <c r="HOT5" s="876"/>
      <c r="HOU5" s="876"/>
      <c r="HOV5" s="876"/>
      <c r="HOW5" s="876"/>
      <c r="HOX5" s="876"/>
      <c r="HOY5" s="876"/>
      <c r="HOZ5" s="876"/>
      <c r="HPA5" s="876"/>
      <c r="HPB5" s="876"/>
      <c r="HPC5" s="876"/>
      <c r="HPD5" s="876"/>
      <c r="HPE5" s="876"/>
      <c r="HPF5" s="876"/>
      <c r="HPG5" s="876"/>
      <c r="HPH5" s="876"/>
      <c r="HPI5" s="876"/>
      <c r="HPJ5" s="876"/>
      <c r="HPK5" s="876"/>
      <c r="HPL5" s="876"/>
      <c r="HPM5" s="876"/>
      <c r="HPN5" s="876"/>
      <c r="HPO5" s="876"/>
      <c r="HPP5" s="876"/>
      <c r="HPQ5" s="876"/>
      <c r="HPR5" s="876"/>
      <c r="HPS5" s="876"/>
      <c r="HPT5" s="876"/>
      <c r="HPU5" s="876"/>
      <c r="HPV5" s="876"/>
      <c r="HPW5" s="876"/>
      <c r="HPX5" s="875"/>
      <c r="HPY5" s="876"/>
      <c r="HPZ5" s="876"/>
      <c r="HQA5" s="876"/>
      <c r="HQB5" s="876"/>
      <c r="HQC5" s="876"/>
      <c r="HQD5" s="876"/>
      <c r="HQE5" s="876"/>
      <c r="HQF5" s="876"/>
      <c r="HQG5" s="876"/>
      <c r="HQH5" s="876"/>
      <c r="HQI5" s="876"/>
      <c r="HQJ5" s="876"/>
      <c r="HQK5" s="876"/>
      <c r="HQL5" s="876"/>
      <c r="HQM5" s="876"/>
      <c r="HQN5" s="876"/>
      <c r="HQO5" s="876"/>
      <c r="HQP5" s="876"/>
      <c r="HQQ5" s="876"/>
      <c r="HQR5" s="876"/>
      <c r="HQS5" s="876"/>
      <c r="HQT5" s="876"/>
      <c r="HQU5" s="876"/>
      <c r="HQV5" s="876"/>
      <c r="HQW5" s="876"/>
      <c r="HQX5" s="876"/>
      <c r="HQY5" s="876"/>
      <c r="HQZ5" s="876"/>
      <c r="HRA5" s="876"/>
      <c r="HRB5" s="876"/>
      <c r="HRC5" s="875"/>
      <c r="HRD5" s="876"/>
      <c r="HRE5" s="876"/>
      <c r="HRF5" s="876"/>
      <c r="HRG5" s="876"/>
      <c r="HRH5" s="876"/>
      <c r="HRI5" s="876"/>
      <c r="HRJ5" s="876"/>
      <c r="HRK5" s="876"/>
      <c r="HRL5" s="876"/>
      <c r="HRM5" s="876"/>
      <c r="HRN5" s="876"/>
      <c r="HRO5" s="876"/>
      <c r="HRP5" s="876"/>
      <c r="HRQ5" s="876"/>
      <c r="HRR5" s="876"/>
      <c r="HRS5" s="876"/>
      <c r="HRT5" s="876"/>
      <c r="HRU5" s="876"/>
      <c r="HRV5" s="876"/>
      <c r="HRW5" s="876"/>
      <c r="HRX5" s="876"/>
      <c r="HRY5" s="876"/>
      <c r="HRZ5" s="876"/>
      <c r="HSA5" s="876"/>
      <c r="HSB5" s="876"/>
      <c r="HSC5" s="876"/>
      <c r="HSD5" s="876"/>
      <c r="HSE5" s="876"/>
      <c r="HSF5" s="876"/>
      <c r="HSG5" s="876"/>
      <c r="HSH5" s="875"/>
      <c r="HSI5" s="876"/>
      <c r="HSJ5" s="876"/>
      <c r="HSK5" s="876"/>
      <c r="HSL5" s="876"/>
      <c r="HSM5" s="876"/>
      <c r="HSN5" s="876"/>
      <c r="HSO5" s="876"/>
      <c r="HSP5" s="876"/>
      <c r="HSQ5" s="876"/>
      <c r="HSR5" s="876"/>
      <c r="HSS5" s="876"/>
      <c r="HST5" s="876"/>
      <c r="HSU5" s="876"/>
      <c r="HSV5" s="876"/>
      <c r="HSW5" s="876"/>
      <c r="HSX5" s="876"/>
      <c r="HSY5" s="876"/>
      <c r="HSZ5" s="876"/>
      <c r="HTA5" s="876"/>
      <c r="HTB5" s="876"/>
      <c r="HTC5" s="876"/>
      <c r="HTD5" s="876"/>
      <c r="HTE5" s="876"/>
      <c r="HTF5" s="876"/>
      <c r="HTG5" s="876"/>
      <c r="HTH5" s="876"/>
      <c r="HTI5" s="876"/>
      <c r="HTJ5" s="876"/>
      <c r="HTK5" s="876"/>
      <c r="HTL5" s="876"/>
      <c r="HTM5" s="875"/>
      <c r="HTN5" s="876"/>
      <c r="HTO5" s="876"/>
      <c r="HTP5" s="876"/>
      <c r="HTQ5" s="876"/>
      <c r="HTR5" s="876"/>
      <c r="HTS5" s="876"/>
      <c r="HTT5" s="876"/>
      <c r="HTU5" s="876"/>
      <c r="HTV5" s="876"/>
      <c r="HTW5" s="876"/>
      <c r="HTX5" s="876"/>
      <c r="HTY5" s="876"/>
      <c r="HTZ5" s="876"/>
      <c r="HUA5" s="876"/>
      <c r="HUB5" s="876"/>
      <c r="HUC5" s="876"/>
      <c r="HUD5" s="876"/>
      <c r="HUE5" s="876"/>
      <c r="HUF5" s="876"/>
      <c r="HUG5" s="876"/>
      <c r="HUH5" s="876"/>
      <c r="HUI5" s="876"/>
      <c r="HUJ5" s="876"/>
      <c r="HUK5" s="876"/>
      <c r="HUL5" s="876"/>
      <c r="HUM5" s="876"/>
      <c r="HUN5" s="876"/>
      <c r="HUO5" s="876"/>
      <c r="HUP5" s="876"/>
      <c r="HUQ5" s="876"/>
      <c r="HUR5" s="875"/>
      <c r="HUS5" s="876"/>
      <c r="HUT5" s="876"/>
      <c r="HUU5" s="876"/>
      <c r="HUV5" s="876"/>
      <c r="HUW5" s="876"/>
      <c r="HUX5" s="876"/>
      <c r="HUY5" s="876"/>
      <c r="HUZ5" s="876"/>
      <c r="HVA5" s="876"/>
      <c r="HVB5" s="876"/>
      <c r="HVC5" s="876"/>
      <c r="HVD5" s="876"/>
      <c r="HVE5" s="876"/>
      <c r="HVF5" s="876"/>
      <c r="HVG5" s="876"/>
      <c r="HVH5" s="876"/>
      <c r="HVI5" s="876"/>
      <c r="HVJ5" s="876"/>
      <c r="HVK5" s="876"/>
      <c r="HVL5" s="876"/>
      <c r="HVM5" s="876"/>
      <c r="HVN5" s="876"/>
      <c r="HVO5" s="876"/>
      <c r="HVP5" s="876"/>
      <c r="HVQ5" s="876"/>
      <c r="HVR5" s="876"/>
      <c r="HVS5" s="876"/>
      <c r="HVT5" s="876"/>
      <c r="HVU5" s="876"/>
      <c r="HVV5" s="876"/>
      <c r="HVW5" s="875"/>
      <c r="HVX5" s="876"/>
      <c r="HVY5" s="876"/>
      <c r="HVZ5" s="876"/>
      <c r="HWA5" s="876"/>
      <c r="HWB5" s="876"/>
      <c r="HWC5" s="876"/>
      <c r="HWD5" s="876"/>
      <c r="HWE5" s="876"/>
      <c r="HWF5" s="876"/>
      <c r="HWG5" s="876"/>
      <c r="HWH5" s="876"/>
      <c r="HWI5" s="876"/>
      <c r="HWJ5" s="876"/>
      <c r="HWK5" s="876"/>
      <c r="HWL5" s="876"/>
      <c r="HWM5" s="876"/>
      <c r="HWN5" s="876"/>
      <c r="HWO5" s="876"/>
      <c r="HWP5" s="876"/>
      <c r="HWQ5" s="876"/>
      <c r="HWR5" s="876"/>
      <c r="HWS5" s="876"/>
      <c r="HWT5" s="876"/>
      <c r="HWU5" s="876"/>
      <c r="HWV5" s="876"/>
      <c r="HWW5" s="876"/>
      <c r="HWX5" s="876"/>
      <c r="HWY5" s="876"/>
      <c r="HWZ5" s="876"/>
      <c r="HXA5" s="876"/>
      <c r="HXB5" s="875"/>
      <c r="HXC5" s="876"/>
      <c r="HXD5" s="876"/>
      <c r="HXE5" s="876"/>
      <c r="HXF5" s="876"/>
      <c r="HXG5" s="876"/>
      <c r="HXH5" s="876"/>
      <c r="HXI5" s="876"/>
      <c r="HXJ5" s="876"/>
      <c r="HXK5" s="876"/>
      <c r="HXL5" s="876"/>
      <c r="HXM5" s="876"/>
      <c r="HXN5" s="876"/>
      <c r="HXO5" s="876"/>
      <c r="HXP5" s="876"/>
      <c r="HXQ5" s="876"/>
      <c r="HXR5" s="876"/>
      <c r="HXS5" s="876"/>
      <c r="HXT5" s="876"/>
      <c r="HXU5" s="876"/>
      <c r="HXV5" s="876"/>
      <c r="HXW5" s="876"/>
      <c r="HXX5" s="876"/>
      <c r="HXY5" s="876"/>
      <c r="HXZ5" s="876"/>
      <c r="HYA5" s="876"/>
      <c r="HYB5" s="876"/>
      <c r="HYC5" s="876"/>
      <c r="HYD5" s="876"/>
      <c r="HYE5" s="876"/>
      <c r="HYF5" s="876"/>
      <c r="HYG5" s="875"/>
      <c r="HYH5" s="876"/>
      <c r="HYI5" s="876"/>
      <c r="HYJ5" s="876"/>
      <c r="HYK5" s="876"/>
      <c r="HYL5" s="876"/>
      <c r="HYM5" s="876"/>
      <c r="HYN5" s="876"/>
      <c r="HYO5" s="876"/>
      <c r="HYP5" s="876"/>
      <c r="HYQ5" s="876"/>
      <c r="HYR5" s="876"/>
      <c r="HYS5" s="876"/>
      <c r="HYT5" s="876"/>
      <c r="HYU5" s="876"/>
      <c r="HYV5" s="876"/>
      <c r="HYW5" s="876"/>
      <c r="HYX5" s="876"/>
      <c r="HYY5" s="876"/>
      <c r="HYZ5" s="876"/>
      <c r="HZA5" s="876"/>
      <c r="HZB5" s="876"/>
      <c r="HZC5" s="876"/>
      <c r="HZD5" s="876"/>
      <c r="HZE5" s="876"/>
      <c r="HZF5" s="876"/>
      <c r="HZG5" s="876"/>
      <c r="HZH5" s="876"/>
      <c r="HZI5" s="876"/>
      <c r="HZJ5" s="876"/>
      <c r="HZK5" s="876"/>
      <c r="HZL5" s="875"/>
      <c r="HZM5" s="876"/>
      <c r="HZN5" s="876"/>
      <c r="HZO5" s="876"/>
      <c r="HZP5" s="876"/>
      <c r="HZQ5" s="876"/>
      <c r="HZR5" s="876"/>
      <c r="HZS5" s="876"/>
      <c r="HZT5" s="876"/>
      <c r="HZU5" s="876"/>
      <c r="HZV5" s="876"/>
      <c r="HZW5" s="876"/>
      <c r="HZX5" s="876"/>
      <c r="HZY5" s="876"/>
      <c r="HZZ5" s="876"/>
      <c r="IAA5" s="876"/>
      <c r="IAB5" s="876"/>
      <c r="IAC5" s="876"/>
      <c r="IAD5" s="876"/>
      <c r="IAE5" s="876"/>
      <c r="IAF5" s="876"/>
      <c r="IAG5" s="876"/>
      <c r="IAH5" s="876"/>
      <c r="IAI5" s="876"/>
      <c r="IAJ5" s="876"/>
      <c r="IAK5" s="876"/>
      <c r="IAL5" s="876"/>
      <c r="IAM5" s="876"/>
      <c r="IAN5" s="876"/>
      <c r="IAO5" s="876"/>
      <c r="IAP5" s="876"/>
      <c r="IAQ5" s="875"/>
      <c r="IAR5" s="876"/>
      <c r="IAS5" s="876"/>
      <c r="IAT5" s="876"/>
      <c r="IAU5" s="876"/>
      <c r="IAV5" s="876"/>
      <c r="IAW5" s="876"/>
      <c r="IAX5" s="876"/>
      <c r="IAY5" s="876"/>
      <c r="IAZ5" s="876"/>
      <c r="IBA5" s="876"/>
      <c r="IBB5" s="876"/>
      <c r="IBC5" s="876"/>
      <c r="IBD5" s="876"/>
      <c r="IBE5" s="876"/>
      <c r="IBF5" s="876"/>
      <c r="IBG5" s="876"/>
      <c r="IBH5" s="876"/>
      <c r="IBI5" s="876"/>
      <c r="IBJ5" s="876"/>
      <c r="IBK5" s="876"/>
      <c r="IBL5" s="876"/>
      <c r="IBM5" s="876"/>
      <c r="IBN5" s="876"/>
      <c r="IBO5" s="876"/>
      <c r="IBP5" s="876"/>
      <c r="IBQ5" s="876"/>
      <c r="IBR5" s="876"/>
      <c r="IBS5" s="876"/>
      <c r="IBT5" s="876"/>
      <c r="IBU5" s="876"/>
      <c r="IBV5" s="875"/>
      <c r="IBW5" s="876"/>
      <c r="IBX5" s="876"/>
      <c r="IBY5" s="876"/>
      <c r="IBZ5" s="876"/>
      <c r="ICA5" s="876"/>
      <c r="ICB5" s="876"/>
      <c r="ICC5" s="876"/>
      <c r="ICD5" s="876"/>
      <c r="ICE5" s="876"/>
      <c r="ICF5" s="876"/>
      <c r="ICG5" s="876"/>
      <c r="ICH5" s="876"/>
      <c r="ICI5" s="876"/>
      <c r="ICJ5" s="876"/>
      <c r="ICK5" s="876"/>
      <c r="ICL5" s="876"/>
      <c r="ICM5" s="876"/>
      <c r="ICN5" s="876"/>
      <c r="ICO5" s="876"/>
      <c r="ICP5" s="876"/>
      <c r="ICQ5" s="876"/>
      <c r="ICR5" s="876"/>
      <c r="ICS5" s="876"/>
      <c r="ICT5" s="876"/>
      <c r="ICU5" s="876"/>
      <c r="ICV5" s="876"/>
      <c r="ICW5" s="876"/>
      <c r="ICX5" s="876"/>
      <c r="ICY5" s="876"/>
      <c r="ICZ5" s="876"/>
      <c r="IDA5" s="875"/>
      <c r="IDB5" s="876"/>
      <c r="IDC5" s="876"/>
      <c r="IDD5" s="876"/>
      <c r="IDE5" s="876"/>
      <c r="IDF5" s="876"/>
      <c r="IDG5" s="876"/>
      <c r="IDH5" s="876"/>
      <c r="IDI5" s="876"/>
      <c r="IDJ5" s="876"/>
      <c r="IDK5" s="876"/>
      <c r="IDL5" s="876"/>
      <c r="IDM5" s="876"/>
      <c r="IDN5" s="876"/>
      <c r="IDO5" s="876"/>
      <c r="IDP5" s="876"/>
      <c r="IDQ5" s="876"/>
      <c r="IDR5" s="876"/>
      <c r="IDS5" s="876"/>
      <c r="IDT5" s="876"/>
      <c r="IDU5" s="876"/>
      <c r="IDV5" s="876"/>
      <c r="IDW5" s="876"/>
      <c r="IDX5" s="876"/>
      <c r="IDY5" s="876"/>
      <c r="IDZ5" s="876"/>
      <c r="IEA5" s="876"/>
      <c r="IEB5" s="876"/>
      <c r="IEC5" s="876"/>
      <c r="IED5" s="876"/>
      <c r="IEE5" s="876"/>
      <c r="IEF5" s="875"/>
      <c r="IEG5" s="876"/>
      <c r="IEH5" s="876"/>
      <c r="IEI5" s="876"/>
      <c r="IEJ5" s="876"/>
      <c r="IEK5" s="876"/>
      <c r="IEL5" s="876"/>
      <c r="IEM5" s="876"/>
      <c r="IEN5" s="876"/>
      <c r="IEO5" s="876"/>
      <c r="IEP5" s="876"/>
      <c r="IEQ5" s="876"/>
      <c r="IER5" s="876"/>
      <c r="IES5" s="876"/>
      <c r="IET5" s="876"/>
      <c r="IEU5" s="876"/>
      <c r="IEV5" s="876"/>
      <c r="IEW5" s="876"/>
      <c r="IEX5" s="876"/>
      <c r="IEY5" s="876"/>
      <c r="IEZ5" s="876"/>
      <c r="IFA5" s="876"/>
      <c r="IFB5" s="876"/>
      <c r="IFC5" s="876"/>
      <c r="IFD5" s="876"/>
      <c r="IFE5" s="876"/>
      <c r="IFF5" s="876"/>
      <c r="IFG5" s="876"/>
      <c r="IFH5" s="876"/>
      <c r="IFI5" s="876"/>
      <c r="IFJ5" s="876"/>
      <c r="IFK5" s="875"/>
      <c r="IFL5" s="876"/>
      <c r="IFM5" s="876"/>
      <c r="IFN5" s="876"/>
      <c r="IFO5" s="876"/>
      <c r="IFP5" s="876"/>
      <c r="IFQ5" s="876"/>
      <c r="IFR5" s="876"/>
      <c r="IFS5" s="876"/>
      <c r="IFT5" s="876"/>
      <c r="IFU5" s="876"/>
      <c r="IFV5" s="876"/>
      <c r="IFW5" s="876"/>
      <c r="IFX5" s="876"/>
      <c r="IFY5" s="876"/>
      <c r="IFZ5" s="876"/>
      <c r="IGA5" s="876"/>
      <c r="IGB5" s="876"/>
      <c r="IGC5" s="876"/>
      <c r="IGD5" s="876"/>
      <c r="IGE5" s="876"/>
      <c r="IGF5" s="876"/>
      <c r="IGG5" s="876"/>
      <c r="IGH5" s="876"/>
      <c r="IGI5" s="876"/>
      <c r="IGJ5" s="876"/>
      <c r="IGK5" s="876"/>
      <c r="IGL5" s="876"/>
      <c r="IGM5" s="876"/>
      <c r="IGN5" s="876"/>
      <c r="IGO5" s="876"/>
      <c r="IGP5" s="875"/>
      <c r="IGQ5" s="876"/>
      <c r="IGR5" s="876"/>
      <c r="IGS5" s="876"/>
      <c r="IGT5" s="876"/>
      <c r="IGU5" s="876"/>
      <c r="IGV5" s="876"/>
      <c r="IGW5" s="876"/>
      <c r="IGX5" s="876"/>
      <c r="IGY5" s="876"/>
      <c r="IGZ5" s="876"/>
      <c r="IHA5" s="876"/>
      <c r="IHB5" s="876"/>
      <c r="IHC5" s="876"/>
      <c r="IHD5" s="876"/>
      <c r="IHE5" s="876"/>
      <c r="IHF5" s="876"/>
      <c r="IHG5" s="876"/>
      <c r="IHH5" s="876"/>
      <c r="IHI5" s="876"/>
      <c r="IHJ5" s="876"/>
      <c r="IHK5" s="876"/>
      <c r="IHL5" s="876"/>
      <c r="IHM5" s="876"/>
      <c r="IHN5" s="876"/>
      <c r="IHO5" s="876"/>
      <c r="IHP5" s="876"/>
      <c r="IHQ5" s="876"/>
      <c r="IHR5" s="876"/>
      <c r="IHS5" s="876"/>
      <c r="IHT5" s="876"/>
      <c r="IHU5" s="875"/>
      <c r="IHV5" s="876"/>
      <c r="IHW5" s="876"/>
      <c r="IHX5" s="876"/>
      <c r="IHY5" s="876"/>
      <c r="IHZ5" s="876"/>
      <c r="IIA5" s="876"/>
      <c r="IIB5" s="876"/>
      <c r="IIC5" s="876"/>
      <c r="IID5" s="876"/>
      <c r="IIE5" s="876"/>
      <c r="IIF5" s="876"/>
      <c r="IIG5" s="876"/>
      <c r="IIH5" s="876"/>
      <c r="III5" s="876"/>
      <c r="IIJ5" s="876"/>
      <c r="IIK5" s="876"/>
      <c r="IIL5" s="876"/>
      <c r="IIM5" s="876"/>
      <c r="IIN5" s="876"/>
      <c r="IIO5" s="876"/>
      <c r="IIP5" s="876"/>
      <c r="IIQ5" s="876"/>
      <c r="IIR5" s="876"/>
      <c r="IIS5" s="876"/>
      <c r="IIT5" s="876"/>
      <c r="IIU5" s="876"/>
      <c r="IIV5" s="876"/>
      <c r="IIW5" s="876"/>
      <c r="IIX5" s="876"/>
      <c r="IIY5" s="876"/>
      <c r="IIZ5" s="875"/>
      <c r="IJA5" s="876"/>
      <c r="IJB5" s="876"/>
      <c r="IJC5" s="876"/>
      <c r="IJD5" s="876"/>
      <c r="IJE5" s="876"/>
      <c r="IJF5" s="876"/>
      <c r="IJG5" s="876"/>
      <c r="IJH5" s="876"/>
      <c r="IJI5" s="876"/>
      <c r="IJJ5" s="876"/>
      <c r="IJK5" s="876"/>
      <c r="IJL5" s="876"/>
      <c r="IJM5" s="876"/>
      <c r="IJN5" s="876"/>
      <c r="IJO5" s="876"/>
      <c r="IJP5" s="876"/>
      <c r="IJQ5" s="876"/>
      <c r="IJR5" s="876"/>
      <c r="IJS5" s="876"/>
      <c r="IJT5" s="876"/>
      <c r="IJU5" s="876"/>
      <c r="IJV5" s="876"/>
      <c r="IJW5" s="876"/>
      <c r="IJX5" s="876"/>
      <c r="IJY5" s="876"/>
      <c r="IJZ5" s="876"/>
      <c r="IKA5" s="876"/>
      <c r="IKB5" s="876"/>
      <c r="IKC5" s="876"/>
      <c r="IKD5" s="876"/>
      <c r="IKE5" s="875"/>
      <c r="IKF5" s="876"/>
      <c r="IKG5" s="876"/>
      <c r="IKH5" s="876"/>
      <c r="IKI5" s="876"/>
      <c r="IKJ5" s="876"/>
      <c r="IKK5" s="876"/>
      <c r="IKL5" s="876"/>
      <c r="IKM5" s="876"/>
      <c r="IKN5" s="876"/>
      <c r="IKO5" s="876"/>
      <c r="IKP5" s="876"/>
      <c r="IKQ5" s="876"/>
      <c r="IKR5" s="876"/>
      <c r="IKS5" s="876"/>
      <c r="IKT5" s="876"/>
      <c r="IKU5" s="876"/>
      <c r="IKV5" s="876"/>
      <c r="IKW5" s="876"/>
      <c r="IKX5" s="876"/>
      <c r="IKY5" s="876"/>
      <c r="IKZ5" s="876"/>
      <c r="ILA5" s="876"/>
      <c r="ILB5" s="876"/>
      <c r="ILC5" s="876"/>
      <c r="ILD5" s="876"/>
      <c r="ILE5" s="876"/>
      <c r="ILF5" s="876"/>
      <c r="ILG5" s="876"/>
      <c r="ILH5" s="876"/>
      <c r="ILI5" s="876"/>
      <c r="ILJ5" s="875"/>
      <c r="ILK5" s="876"/>
      <c r="ILL5" s="876"/>
      <c r="ILM5" s="876"/>
      <c r="ILN5" s="876"/>
      <c r="ILO5" s="876"/>
      <c r="ILP5" s="876"/>
      <c r="ILQ5" s="876"/>
      <c r="ILR5" s="876"/>
      <c r="ILS5" s="876"/>
      <c r="ILT5" s="876"/>
      <c r="ILU5" s="876"/>
      <c r="ILV5" s="876"/>
      <c r="ILW5" s="876"/>
      <c r="ILX5" s="876"/>
      <c r="ILY5" s="876"/>
      <c r="ILZ5" s="876"/>
      <c r="IMA5" s="876"/>
      <c r="IMB5" s="876"/>
      <c r="IMC5" s="876"/>
      <c r="IMD5" s="876"/>
      <c r="IME5" s="876"/>
      <c r="IMF5" s="876"/>
      <c r="IMG5" s="876"/>
      <c r="IMH5" s="876"/>
      <c r="IMI5" s="876"/>
      <c r="IMJ5" s="876"/>
      <c r="IMK5" s="876"/>
      <c r="IML5" s="876"/>
      <c r="IMM5" s="876"/>
      <c r="IMN5" s="876"/>
      <c r="IMO5" s="875"/>
      <c r="IMP5" s="876"/>
      <c r="IMQ5" s="876"/>
      <c r="IMR5" s="876"/>
      <c r="IMS5" s="876"/>
      <c r="IMT5" s="876"/>
      <c r="IMU5" s="876"/>
      <c r="IMV5" s="876"/>
      <c r="IMW5" s="876"/>
      <c r="IMX5" s="876"/>
      <c r="IMY5" s="876"/>
      <c r="IMZ5" s="876"/>
      <c r="INA5" s="876"/>
      <c r="INB5" s="876"/>
      <c r="INC5" s="876"/>
      <c r="IND5" s="876"/>
      <c r="INE5" s="876"/>
      <c r="INF5" s="876"/>
      <c r="ING5" s="876"/>
      <c r="INH5" s="876"/>
      <c r="INI5" s="876"/>
      <c r="INJ5" s="876"/>
      <c r="INK5" s="876"/>
      <c r="INL5" s="876"/>
      <c r="INM5" s="876"/>
      <c r="INN5" s="876"/>
      <c r="INO5" s="876"/>
      <c r="INP5" s="876"/>
      <c r="INQ5" s="876"/>
      <c r="INR5" s="876"/>
      <c r="INS5" s="876"/>
      <c r="INT5" s="875"/>
      <c r="INU5" s="876"/>
      <c r="INV5" s="876"/>
      <c r="INW5" s="876"/>
      <c r="INX5" s="876"/>
      <c r="INY5" s="876"/>
      <c r="INZ5" s="876"/>
      <c r="IOA5" s="876"/>
      <c r="IOB5" s="876"/>
      <c r="IOC5" s="876"/>
      <c r="IOD5" s="876"/>
      <c r="IOE5" s="876"/>
      <c r="IOF5" s="876"/>
      <c r="IOG5" s="876"/>
      <c r="IOH5" s="876"/>
      <c r="IOI5" s="876"/>
      <c r="IOJ5" s="876"/>
      <c r="IOK5" s="876"/>
      <c r="IOL5" s="876"/>
      <c r="IOM5" s="876"/>
      <c r="ION5" s="876"/>
      <c r="IOO5" s="876"/>
      <c r="IOP5" s="876"/>
      <c r="IOQ5" s="876"/>
      <c r="IOR5" s="876"/>
      <c r="IOS5" s="876"/>
      <c r="IOT5" s="876"/>
      <c r="IOU5" s="876"/>
      <c r="IOV5" s="876"/>
      <c r="IOW5" s="876"/>
      <c r="IOX5" s="876"/>
      <c r="IOY5" s="875"/>
      <c r="IOZ5" s="876"/>
      <c r="IPA5" s="876"/>
      <c r="IPB5" s="876"/>
      <c r="IPC5" s="876"/>
      <c r="IPD5" s="876"/>
      <c r="IPE5" s="876"/>
      <c r="IPF5" s="876"/>
      <c r="IPG5" s="876"/>
      <c r="IPH5" s="876"/>
      <c r="IPI5" s="876"/>
      <c r="IPJ5" s="876"/>
      <c r="IPK5" s="876"/>
      <c r="IPL5" s="876"/>
      <c r="IPM5" s="876"/>
      <c r="IPN5" s="876"/>
      <c r="IPO5" s="876"/>
      <c r="IPP5" s="876"/>
      <c r="IPQ5" s="876"/>
      <c r="IPR5" s="876"/>
      <c r="IPS5" s="876"/>
      <c r="IPT5" s="876"/>
      <c r="IPU5" s="876"/>
      <c r="IPV5" s="876"/>
      <c r="IPW5" s="876"/>
      <c r="IPX5" s="876"/>
      <c r="IPY5" s="876"/>
      <c r="IPZ5" s="876"/>
      <c r="IQA5" s="876"/>
      <c r="IQB5" s="876"/>
      <c r="IQC5" s="876"/>
      <c r="IQD5" s="875"/>
      <c r="IQE5" s="876"/>
      <c r="IQF5" s="876"/>
      <c r="IQG5" s="876"/>
      <c r="IQH5" s="876"/>
      <c r="IQI5" s="876"/>
      <c r="IQJ5" s="876"/>
      <c r="IQK5" s="876"/>
      <c r="IQL5" s="876"/>
      <c r="IQM5" s="876"/>
      <c r="IQN5" s="876"/>
      <c r="IQO5" s="876"/>
      <c r="IQP5" s="876"/>
      <c r="IQQ5" s="876"/>
      <c r="IQR5" s="876"/>
      <c r="IQS5" s="876"/>
      <c r="IQT5" s="876"/>
      <c r="IQU5" s="876"/>
      <c r="IQV5" s="876"/>
      <c r="IQW5" s="876"/>
      <c r="IQX5" s="876"/>
      <c r="IQY5" s="876"/>
      <c r="IQZ5" s="876"/>
      <c r="IRA5" s="876"/>
      <c r="IRB5" s="876"/>
      <c r="IRC5" s="876"/>
      <c r="IRD5" s="876"/>
      <c r="IRE5" s="876"/>
      <c r="IRF5" s="876"/>
      <c r="IRG5" s="876"/>
      <c r="IRH5" s="876"/>
      <c r="IRI5" s="875"/>
      <c r="IRJ5" s="876"/>
      <c r="IRK5" s="876"/>
      <c r="IRL5" s="876"/>
      <c r="IRM5" s="876"/>
      <c r="IRN5" s="876"/>
      <c r="IRO5" s="876"/>
      <c r="IRP5" s="876"/>
      <c r="IRQ5" s="876"/>
      <c r="IRR5" s="876"/>
      <c r="IRS5" s="876"/>
      <c r="IRT5" s="876"/>
      <c r="IRU5" s="876"/>
      <c r="IRV5" s="876"/>
      <c r="IRW5" s="876"/>
      <c r="IRX5" s="876"/>
      <c r="IRY5" s="876"/>
      <c r="IRZ5" s="876"/>
      <c r="ISA5" s="876"/>
      <c r="ISB5" s="876"/>
      <c r="ISC5" s="876"/>
      <c r="ISD5" s="876"/>
      <c r="ISE5" s="876"/>
      <c r="ISF5" s="876"/>
      <c r="ISG5" s="876"/>
      <c r="ISH5" s="876"/>
      <c r="ISI5" s="876"/>
      <c r="ISJ5" s="876"/>
      <c r="ISK5" s="876"/>
      <c r="ISL5" s="876"/>
      <c r="ISM5" s="876"/>
      <c r="ISN5" s="875"/>
      <c r="ISO5" s="876"/>
      <c r="ISP5" s="876"/>
      <c r="ISQ5" s="876"/>
      <c r="ISR5" s="876"/>
      <c r="ISS5" s="876"/>
      <c r="IST5" s="876"/>
      <c r="ISU5" s="876"/>
      <c r="ISV5" s="876"/>
      <c r="ISW5" s="876"/>
      <c r="ISX5" s="876"/>
      <c r="ISY5" s="876"/>
      <c r="ISZ5" s="876"/>
      <c r="ITA5" s="876"/>
      <c r="ITB5" s="876"/>
      <c r="ITC5" s="876"/>
      <c r="ITD5" s="876"/>
      <c r="ITE5" s="876"/>
      <c r="ITF5" s="876"/>
      <c r="ITG5" s="876"/>
      <c r="ITH5" s="876"/>
      <c r="ITI5" s="876"/>
      <c r="ITJ5" s="876"/>
      <c r="ITK5" s="876"/>
      <c r="ITL5" s="876"/>
      <c r="ITM5" s="876"/>
      <c r="ITN5" s="876"/>
      <c r="ITO5" s="876"/>
      <c r="ITP5" s="876"/>
      <c r="ITQ5" s="876"/>
      <c r="ITR5" s="876"/>
      <c r="ITS5" s="875"/>
      <c r="ITT5" s="876"/>
      <c r="ITU5" s="876"/>
      <c r="ITV5" s="876"/>
      <c r="ITW5" s="876"/>
      <c r="ITX5" s="876"/>
      <c r="ITY5" s="876"/>
      <c r="ITZ5" s="876"/>
      <c r="IUA5" s="876"/>
      <c r="IUB5" s="876"/>
      <c r="IUC5" s="876"/>
      <c r="IUD5" s="876"/>
      <c r="IUE5" s="876"/>
      <c r="IUF5" s="876"/>
      <c r="IUG5" s="876"/>
      <c r="IUH5" s="876"/>
      <c r="IUI5" s="876"/>
      <c r="IUJ5" s="876"/>
      <c r="IUK5" s="876"/>
      <c r="IUL5" s="876"/>
      <c r="IUM5" s="876"/>
      <c r="IUN5" s="876"/>
      <c r="IUO5" s="876"/>
      <c r="IUP5" s="876"/>
      <c r="IUQ5" s="876"/>
      <c r="IUR5" s="876"/>
      <c r="IUS5" s="876"/>
      <c r="IUT5" s="876"/>
      <c r="IUU5" s="876"/>
      <c r="IUV5" s="876"/>
      <c r="IUW5" s="876"/>
      <c r="IUX5" s="875"/>
      <c r="IUY5" s="876"/>
      <c r="IUZ5" s="876"/>
      <c r="IVA5" s="876"/>
      <c r="IVB5" s="876"/>
      <c r="IVC5" s="876"/>
      <c r="IVD5" s="876"/>
      <c r="IVE5" s="876"/>
      <c r="IVF5" s="876"/>
      <c r="IVG5" s="876"/>
      <c r="IVH5" s="876"/>
      <c r="IVI5" s="876"/>
      <c r="IVJ5" s="876"/>
      <c r="IVK5" s="876"/>
      <c r="IVL5" s="876"/>
      <c r="IVM5" s="876"/>
      <c r="IVN5" s="876"/>
      <c r="IVO5" s="876"/>
      <c r="IVP5" s="876"/>
      <c r="IVQ5" s="876"/>
      <c r="IVR5" s="876"/>
      <c r="IVS5" s="876"/>
      <c r="IVT5" s="876"/>
      <c r="IVU5" s="876"/>
      <c r="IVV5" s="876"/>
      <c r="IVW5" s="876"/>
      <c r="IVX5" s="876"/>
      <c r="IVY5" s="876"/>
      <c r="IVZ5" s="876"/>
      <c r="IWA5" s="876"/>
      <c r="IWB5" s="876"/>
      <c r="IWC5" s="875"/>
      <c r="IWD5" s="876"/>
      <c r="IWE5" s="876"/>
      <c r="IWF5" s="876"/>
      <c r="IWG5" s="876"/>
      <c r="IWH5" s="876"/>
      <c r="IWI5" s="876"/>
      <c r="IWJ5" s="876"/>
      <c r="IWK5" s="876"/>
      <c r="IWL5" s="876"/>
      <c r="IWM5" s="876"/>
      <c r="IWN5" s="876"/>
      <c r="IWO5" s="876"/>
      <c r="IWP5" s="876"/>
      <c r="IWQ5" s="876"/>
      <c r="IWR5" s="876"/>
      <c r="IWS5" s="876"/>
      <c r="IWT5" s="876"/>
      <c r="IWU5" s="876"/>
      <c r="IWV5" s="876"/>
      <c r="IWW5" s="876"/>
      <c r="IWX5" s="876"/>
      <c r="IWY5" s="876"/>
      <c r="IWZ5" s="876"/>
      <c r="IXA5" s="876"/>
      <c r="IXB5" s="876"/>
      <c r="IXC5" s="876"/>
      <c r="IXD5" s="876"/>
      <c r="IXE5" s="876"/>
      <c r="IXF5" s="876"/>
      <c r="IXG5" s="876"/>
      <c r="IXH5" s="875"/>
      <c r="IXI5" s="876"/>
      <c r="IXJ5" s="876"/>
      <c r="IXK5" s="876"/>
      <c r="IXL5" s="876"/>
      <c r="IXM5" s="876"/>
      <c r="IXN5" s="876"/>
      <c r="IXO5" s="876"/>
      <c r="IXP5" s="876"/>
      <c r="IXQ5" s="876"/>
      <c r="IXR5" s="876"/>
      <c r="IXS5" s="876"/>
      <c r="IXT5" s="876"/>
      <c r="IXU5" s="876"/>
      <c r="IXV5" s="876"/>
      <c r="IXW5" s="876"/>
      <c r="IXX5" s="876"/>
      <c r="IXY5" s="876"/>
      <c r="IXZ5" s="876"/>
      <c r="IYA5" s="876"/>
      <c r="IYB5" s="876"/>
      <c r="IYC5" s="876"/>
      <c r="IYD5" s="876"/>
      <c r="IYE5" s="876"/>
      <c r="IYF5" s="876"/>
      <c r="IYG5" s="876"/>
      <c r="IYH5" s="876"/>
      <c r="IYI5" s="876"/>
      <c r="IYJ5" s="876"/>
      <c r="IYK5" s="876"/>
      <c r="IYL5" s="876"/>
      <c r="IYM5" s="875"/>
      <c r="IYN5" s="876"/>
      <c r="IYO5" s="876"/>
      <c r="IYP5" s="876"/>
      <c r="IYQ5" s="876"/>
      <c r="IYR5" s="876"/>
      <c r="IYS5" s="876"/>
      <c r="IYT5" s="876"/>
      <c r="IYU5" s="876"/>
      <c r="IYV5" s="876"/>
      <c r="IYW5" s="876"/>
      <c r="IYX5" s="876"/>
      <c r="IYY5" s="876"/>
      <c r="IYZ5" s="876"/>
      <c r="IZA5" s="876"/>
      <c r="IZB5" s="876"/>
      <c r="IZC5" s="876"/>
      <c r="IZD5" s="876"/>
      <c r="IZE5" s="876"/>
      <c r="IZF5" s="876"/>
      <c r="IZG5" s="876"/>
      <c r="IZH5" s="876"/>
      <c r="IZI5" s="876"/>
      <c r="IZJ5" s="876"/>
      <c r="IZK5" s="876"/>
      <c r="IZL5" s="876"/>
      <c r="IZM5" s="876"/>
      <c r="IZN5" s="876"/>
      <c r="IZO5" s="876"/>
      <c r="IZP5" s="876"/>
      <c r="IZQ5" s="876"/>
      <c r="IZR5" s="875"/>
      <c r="IZS5" s="876"/>
      <c r="IZT5" s="876"/>
      <c r="IZU5" s="876"/>
      <c r="IZV5" s="876"/>
      <c r="IZW5" s="876"/>
      <c r="IZX5" s="876"/>
      <c r="IZY5" s="876"/>
      <c r="IZZ5" s="876"/>
      <c r="JAA5" s="876"/>
      <c r="JAB5" s="876"/>
      <c r="JAC5" s="876"/>
      <c r="JAD5" s="876"/>
      <c r="JAE5" s="876"/>
      <c r="JAF5" s="876"/>
      <c r="JAG5" s="876"/>
      <c r="JAH5" s="876"/>
      <c r="JAI5" s="876"/>
      <c r="JAJ5" s="876"/>
      <c r="JAK5" s="876"/>
      <c r="JAL5" s="876"/>
      <c r="JAM5" s="876"/>
      <c r="JAN5" s="876"/>
      <c r="JAO5" s="876"/>
      <c r="JAP5" s="876"/>
      <c r="JAQ5" s="876"/>
      <c r="JAR5" s="876"/>
      <c r="JAS5" s="876"/>
      <c r="JAT5" s="876"/>
      <c r="JAU5" s="876"/>
      <c r="JAV5" s="876"/>
      <c r="JAW5" s="875"/>
      <c r="JAX5" s="876"/>
      <c r="JAY5" s="876"/>
      <c r="JAZ5" s="876"/>
      <c r="JBA5" s="876"/>
      <c r="JBB5" s="876"/>
      <c r="JBC5" s="876"/>
      <c r="JBD5" s="876"/>
      <c r="JBE5" s="876"/>
      <c r="JBF5" s="876"/>
      <c r="JBG5" s="876"/>
      <c r="JBH5" s="876"/>
      <c r="JBI5" s="876"/>
      <c r="JBJ5" s="876"/>
      <c r="JBK5" s="876"/>
      <c r="JBL5" s="876"/>
      <c r="JBM5" s="876"/>
      <c r="JBN5" s="876"/>
      <c r="JBO5" s="876"/>
      <c r="JBP5" s="876"/>
      <c r="JBQ5" s="876"/>
      <c r="JBR5" s="876"/>
      <c r="JBS5" s="876"/>
      <c r="JBT5" s="876"/>
      <c r="JBU5" s="876"/>
      <c r="JBV5" s="876"/>
      <c r="JBW5" s="876"/>
      <c r="JBX5" s="876"/>
      <c r="JBY5" s="876"/>
      <c r="JBZ5" s="876"/>
      <c r="JCA5" s="876"/>
      <c r="JCB5" s="875"/>
      <c r="JCC5" s="876"/>
      <c r="JCD5" s="876"/>
      <c r="JCE5" s="876"/>
      <c r="JCF5" s="876"/>
      <c r="JCG5" s="876"/>
      <c r="JCH5" s="876"/>
      <c r="JCI5" s="876"/>
      <c r="JCJ5" s="876"/>
      <c r="JCK5" s="876"/>
      <c r="JCL5" s="876"/>
      <c r="JCM5" s="876"/>
      <c r="JCN5" s="876"/>
      <c r="JCO5" s="876"/>
      <c r="JCP5" s="876"/>
      <c r="JCQ5" s="876"/>
      <c r="JCR5" s="876"/>
      <c r="JCS5" s="876"/>
      <c r="JCT5" s="876"/>
      <c r="JCU5" s="876"/>
      <c r="JCV5" s="876"/>
      <c r="JCW5" s="876"/>
      <c r="JCX5" s="876"/>
      <c r="JCY5" s="876"/>
      <c r="JCZ5" s="876"/>
      <c r="JDA5" s="876"/>
      <c r="JDB5" s="876"/>
      <c r="JDC5" s="876"/>
      <c r="JDD5" s="876"/>
      <c r="JDE5" s="876"/>
      <c r="JDF5" s="876"/>
      <c r="JDG5" s="875"/>
      <c r="JDH5" s="876"/>
      <c r="JDI5" s="876"/>
      <c r="JDJ5" s="876"/>
      <c r="JDK5" s="876"/>
      <c r="JDL5" s="876"/>
      <c r="JDM5" s="876"/>
      <c r="JDN5" s="876"/>
      <c r="JDO5" s="876"/>
      <c r="JDP5" s="876"/>
      <c r="JDQ5" s="876"/>
      <c r="JDR5" s="876"/>
      <c r="JDS5" s="876"/>
      <c r="JDT5" s="876"/>
      <c r="JDU5" s="876"/>
      <c r="JDV5" s="876"/>
      <c r="JDW5" s="876"/>
      <c r="JDX5" s="876"/>
      <c r="JDY5" s="876"/>
      <c r="JDZ5" s="876"/>
      <c r="JEA5" s="876"/>
      <c r="JEB5" s="876"/>
      <c r="JEC5" s="876"/>
      <c r="JED5" s="876"/>
      <c r="JEE5" s="876"/>
      <c r="JEF5" s="876"/>
      <c r="JEG5" s="876"/>
      <c r="JEH5" s="876"/>
      <c r="JEI5" s="876"/>
      <c r="JEJ5" s="876"/>
      <c r="JEK5" s="876"/>
      <c r="JEL5" s="875"/>
      <c r="JEM5" s="876"/>
      <c r="JEN5" s="876"/>
      <c r="JEO5" s="876"/>
      <c r="JEP5" s="876"/>
      <c r="JEQ5" s="876"/>
      <c r="JER5" s="876"/>
      <c r="JES5" s="876"/>
      <c r="JET5" s="876"/>
      <c r="JEU5" s="876"/>
      <c r="JEV5" s="876"/>
      <c r="JEW5" s="876"/>
      <c r="JEX5" s="876"/>
      <c r="JEY5" s="876"/>
      <c r="JEZ5" s="876"/>
      <c r="JFA5" s="876"/>
      <c r="JFB5" s="876"/>
      <c r="JFC5" s="876"/>
      <c r="JFD5" s="876"/>
      <c r="JFE5" s="876"/>
      <c r="JFF5" s="876"/>
      <c r="JFG5" s="876"/>
      <c r="JFH5" s="876"/>
      <c r="JFI5" s="876"/>
      <c r="JFJ5" s="876"/>
      <c r="JFK5" s="876"/>
      <c r="JFL5" s="876"/>
      <c r="JFM5" s="876"/>
      <c r="JFN5" s="876"/>
      <c r="JFO5" s="876"/>
      <c r="JFP5" s="876"/>
      <c r="JFQ5" s="875"/>
      <c r="JFR5" s="876"/>
      <c r="JFS5" s="876"/>
      <c r="JFT5" s="876"/>
      <c r="JFU5" s="876"/>
      <c r="JFV5" s="876"/>
      <c r="JFW5" s="876"/>
      <c r="JFX5" s="876"/>
      <c r="JFY5" s="876"/>
      <c r="JFZ5" s="876"/>
      <c r="JGA5" s="876"/>
      <c r="JGB5" s="876"/>
      <c r="JGC5" s="876"/>
      <c r="JGD5" s="876"/>
      <c r="JGE5" s="876"/>
      <c r="JGF5" s="876"/>
      <c r="JGG5" s="876"/>
      <c r="JGH5" s="876"/>
      <c r="JGI5" s="876"/>
      <c r="JGJ5" s="876"/>
      <c r="JGK5" s="876"/>
      <c r="JGL5" s="876"/>
      <c r="JGM5" s="876"/>
      <c r="JGN5" s="876"/>
      <c r="JGO5" s="876"/>
      <c r="JGP5" s="876"/>
      <c r="JGQ5" s="876"/>
      <c r="JGR5" s="876"/>
      <c r="JGS5" s="876"/>
      <c r="JGT5" s="876"/>
      <c r="JGU5" s="876"/>
      <c r="JGV5" s="875"/>
      <c r="JGW5" s="876"/>
      <c r="JGX5" s="876"/>
      <c r="JGY5" s="876"/>
      <c r="JGZ5" s="876"/>
      <c r="JHA5" s="876"/>
      <c r="JHB5" s="876"/>
      <c r="JHC5" s="876"/>
      <c r="JHD5" s="876"/>
      <c r="JHE5" s="876"/>
      <c r="JHF5" s="876"/>
      <c r="JHG5" s="876"/>
      <c r="JHH5" s="876"/>
      <c r="JHI5" s="876"/>
      <c r="JHJ5" s="876"/>
      <c r="JHK5" s="876"/>
      <c r="JHL5" s="876"/>
      <c r="JHM5" s="876"/>
      <c r="JHN5" s="876"/>
      <c r="JHO5" s="876"/>
      <c r="JHP5" s="876"/>
      <c r="JHQ5" s="876"/>
      <c r="JHR5" s="876"/>
      <c r="JHS5" s="876"/>
      <c r="JHT5" s="876"/>
      <c r="JHU5" s="876"/>
      <c r="JHV5" s="876"/>
      <c r="JHW5" s="876"/>
      <c r="JHX5" s="876"/>
      <c r="JHY5" s="876"/>
      <c r="JHZ5" s="876"/>
      <c r="JIA5" s="875"/>
      <c r="JIB5" s="876"/>
      <c r="JIC5" s="876"/>
      <c r="JID5" s="876"/>
      <c r="JIE5" s="876"/>
      <c r="JIF5" s="876"/>
      <c r="JIG5" s="876"/>
      <c r="JIH5" s="876"/>
      <c r="JII5" s="876"/>
      <c r="JIJ5" s="876"/>
      <c r="JIK5" s="876"/>
      <c r="JIL5" s="876"/>
      <c r="JIM5" s="876"/>
      <c r="JIN5" s="876"/>
      <c r="JIO5" s="876"/>
      <c r="JIP5" s="876"/>
      <c r="JIQ5" s="876"/>
      <c r="JIR5" s="876"/>
      <c r="JIS5" s="876"/>
      <c r="JIT5" s="876"/>
      <c r="JIU5" s="876"/>
      <c r="JIV5" s="876"/>
      <c r="JIW5" s="876"/>
      <c r="JIX5" s="876"/>
      <c r="JIY5" s="876"/>
      <c r="JIZ5" s="876"/>
      <c r="JJA5" s="876"/>
      <c r="JJB5" s="876"/>
      <c r="JJC5" s="876"/>
      <c r="JJD5" s="876"/>
      <c r="JJE5" s="876"/>
      <c r="JJF5" s="875"/>
      <c r="JJG5" s="876"/>
      <c r="JJH5" s="876"/>
      <c r="JJI5" s="876"/>
      <c r="JJJ5" s="876"/>
      <c r="JJK5" s="876"/>
      <c r="JJL5" s="876"/>
      <c r="JJM5" s="876"/>
      <c r="JJN5" s="876"/>
      <c r="JJO5" s="876"/>
      <c r="JJP5" s="876"/>
      <c r="JJQ5" s="876"/>
      <c r="JJR5" s="876"/>
      <c r="JJS5" s="876"/>
      <c r="JJT5" s="876"/>
      <c r="JJU5" s="876"/>
      <c r="JJV5" s="876"/>
      <c r="JJW5" s="876"/>
      <c r="JJX5" s="876"/>
      <c r="JJY5" s="876"/>
      <c r="JJZ5" s="876"/>
      <c r="JKA5" s="876"/>
      <c r="JKB5" s="876"/>
      <c r="JKC5" s="876"/>
      <c r="JKD5" s="876"/>
      <c r="JKE5" s="876"/>
      <c r="JKF5" s="876"/>
      <c r="JKG5" s="876"/>
      <c r="JKH5" s="876"/>
      <c r="JKI5" s="876"/>
      <c r="JKJ5" s="876"/>
      <c r="JKK5" s="875"/>
      <c r="JKL5" s="876"/>
      <c r="JKM5" s="876"/>
      <c r="JKN5" s="876"/>
      <c r="JKO5" s="876"/>
      <c r="JKP5" s="876"/>
      <c r="JKQ5" s="876"/>
      <c r="JKR5" s="876"/>
      <c r="JKS5" s="876"/>
      <c r="JKT5" s="876"/>
      <c r="JKU5" s="876"/>
      <c r="JKV5" s="876"/>
      <c r="JKW5" s="876"/>
      <c r="JKX5" s="876"/>
      <c r="JKY5" s="876"/>
      <c r="JKZ5" s="876"/>
      <c r="JLA5" s="876"/>
      <c r="JLB5" s="876"/>
      <c r="JLC5" s="876"/>
      <c r="JLD5" s="876"/>
      <c r="JLE5" s="876"/>
      <c r="JLF5" s="876"/>
      <c r="JLG5" s="876"/>
      <c r="JLH5" s="876"/>
      <c r="JLI5" s="876"/>
      <c r="JLJ5" s="876"/>
      <c r="JLK5" s="876"/>
      <c r="JLL5" s="876"/>
      <c r="JLM5" s="876"/>
      <c r="JLN5" s="876"/>
      <c r="JLO5" s="876"/>
      <c r="JLP5" s="875"/>
      <c r="JLQ5" s="876"/>
      <c r="JLR5" s="876"/>
      <c r="JLS5" s="876"/>
      <c r="JLT5" s="876"/>
      <c r="JLU5" s="876"/>
      <c r="JLV5" s="876"/>
      <c r="JLW5" s="876"/>
      <c r="JLX5" s="876"/>
      <c r="JLY5" s="876"/>
      <c r="JLZ5" s="876"/>
      <c r="JMA5" s="876"/>
      <c r="JMB5" s="876"/>
      <c r="JMC5" s="876"/>
      <c r="JMD5" s="876"/>
      <c r="JME5" s="876"/>
      <c r="JMF5" s="876"/>
      <c r="JMG5" s="876"/>
      <c r="JMH5" s="876"/>
      <c r="JMI5" s="876"/>
      <c r="JMJ5" s="876"/>
      <c r="JMK5" s="876"/>
      <c r="JML5" s="876"/>
      <c r="JMM5" s="876"/>
      <c r="JMN5" s="876"/>
      <c r="JMO5" s="876"/>
      <c r="JMP5" s="876"/>
      <c r="JMQ5" s="876"/>
      <c r="JMR5" s="876"/>
      <c r="JMS5" s="876"/>
      <c r="JMT5" s="876"/>
      <c r="JMU5" s="875"/>
      <c r="JMV5" s="876"/>
      <c r="JMW5" s="876"/>
      <c r="JMX5" s="876"/>
      <c r="JMY5" s="876"/>
      <c r="JMZ5" s="876"/>
      <c r="JNA5" s="876"/>
      <c r="JNB5" s="876"/>
      <c r="JNC5" s="876"/>
      <c r="JND5" s="876"/>
      <c r="JNE5" s="876"/>
      <c r="JNF5" s="876"/>
      <c r="JNG5" s="876"/>
      <c r="JNH5" s="876"/>
      <c r="JNI5" s="876"/>
      <c r="JNJ5" s="876"/>
      <c r="JNK5" s="876"/>
      <c r="JNL5" s="876"/>
      <c r="JNM5" s="876"/>
      <c r="JNN5" s="876"/>
      <c r="JNO5" s="876"/>
      <c r="JNP5" s="876"/>
      <c r="JNQ5" s="876"/>
      <c r="JNR5" s="876"/>
      <c r="JNS5" s="876"/>
      <c r="JNT5" s="876"/>
      <c r="JNU5" s="876"/>
      <c r="JNV5" s="876"/>
      <c r="JNW5" s="876"/>
      <c r="JNX5" s="876"/>
      <c r="JNY5" s="876"/>
      <c r="JNZ5" s="875"/>
      <c r="JOA5" s="876"/>
      <c r="JOB5" s="876"/>
      <c r="JOC5" s="876"/>
      <c r="JOD5" s="876"/>
      <c r="JOE5" s="876"/>
      <c r="JOF5" s="876"/>
      <c r="JOG5" s="876"/>
      <c r="JOH5" s="876"/>
      <c r="JOI5" s="876"/>
      <c r="JOJ5" s="876"/>
      <c r="JOK5" s="876"/>
      <c r="JOL5" s="876"/>
      <c r="JOM5" s="876"/>
      <c r="JON5" s="876"/>
      <c r="JOO5" s="876"/>
      <c r="JOP5" s="876"/>
      <c r="JOQ5" s="876"/>
      <c r="JOR5" s="876"/>
      <c r="JOS5" s="876"/>
      <c r="JOT5" s="876"/>
      <c r="JOU5" s="876"/>
      <c r="JOV5" s="876"/>
      <c r="JOW5" s="876"/>
      <c r="JOX5" s="876"/>
      <c r="JOY5" s="876"/>
      <c r="JOZ5" s="876"/>
      <c r="JPA5" s="876"/>
      <c r="JPB5" s="876"/>
      <c r="JPC5" s="876"/>
      <c r="JPD5" s="876"/>
      <c r="JPE5" s="875"/>
      <c r="JPF5" s="876"/>
      <c r="JPG5" s="876"/>
      <c r="JPH5" s="876"/>
      <c r="JPI5" s="876"/>
      <c r="JPJ5" s="876"/>
      <c r="JPK5" s="876"/>
      <c r="JPL5" s="876"/>
      <c r="JPM5" s="876"/>
      <c r="JPN5" s="876"/>
      <c r="JPO5" s="876"/>
      <c r="JPP5" s="876"/>
      <c r="JPQ5" s="876"/>
      <c r="JPR5" s="876"/>
      <c r="JPS5" s="876"/>
      <c r="JPT5" s="876"/>
      <c r="JPU5" s="876"/>
      <c r="JPV5" s="876"/>
      <c r="JPW5" s="876"/>
      <c r="JPX5" s="876"/>
      <c r="JPY5" s="876"/>
      <c r="JPZ5" s="876"/>
      <c r="JQA5" s="876"/>
      <c r="JQB5" s="876"/>
      <c r="JQC5" s="876"/>
      <c r="JQD5" s="876"/>
      <c r="JQE5" s="876"/>
      <c r="JQF5" s="876"/>
      <c r="JQG5" s="876"/>
      <c r="JQH5" s="876"/>
      <c r="JQI5" s="876"/>
      <c r="JQJ5" s="875"/>
      <c r="JQK5" s="876"/>
      <c r="JQL5" s="876"/>
      <c r="JQM5" s="876"/>
      <c r="JQN5" s="876"/>
      <c r="JQO5" s="876"/>
      <c r="JQP5" s="876"/>
      <c r="JQQ5" s="876"/>
      <c r="JQR5" s="876"/>
      <c r="JQS5" s="876"/>
      <c r="JQT5" s="876"/>
      <c r="JQU5" s="876"/>
      <c r="JQV5" s="876"/>
      <c r="JQW5" s="876"/>
      <c r="JQX5" s="876"/>
      <c r="JQY5" s="876"/>
      <c r="JQZ5" s="876"/>
      <c r="JRA5" s="876"/>
      <c r="JRB5" s="876"/>
      <c r="JRC5" s="876"/>
      <c r="JRD5" s="876"/>
      <c r="JRE5" s="876"/>
      <c r="JRF5" s="876"/>
      <c r="JRG5" s="876"/>
      <c r="JRH5" s="876"/>
      <c r="JRI5" s="876"/>
      <c r="JRJ5" s="876"/>
      <c r="JRK5" s="876"/>
      <c r="JRL5" s="876"/>
      <c r="JRM5" s="876"/>
      <c r="JRN5" s="876"/>
      <c r="JRO5" s="875"/>
      <c r="JRP5" s="876"/>
      <c r="JRQ5" s="876"/>
      <c r="JRR5" s="876"/>
      <c r="JRS5" s="876"/>
      <c r="JRT5" s="876"/>
      <c r="JRU5" s="876"/>
      <c r="JRV5" s="876"/>
      <c r="JRW5" s="876"/>
      <c r="JRX5" s="876"/>
      <c r="JRY5" s="876"/>
      <c r="JRZ5" s="876"/>
      <c r="JSA5" s="876"/>
      <c r="JSB5" s="876"/>
      <c r="JSC5" s="876"/>
      <c r="JSD5" s="876"/>
      <c r="JSE5" s="876"/>
      <c r="JSF5" s="876"/>
      <c r="JSG5" s="876"/>
      <c r="JSH5" s="876"/>
      <c r="JSI5" s="876"/>
      <c r="JSJ5" s="876"/>
      <c r="JSK5" s="876"/>
      <c r="JSL5" s="876"/>
      <c r="JSM5" s="876"/>
      <c r="JSN5" s="876"/>
      <c r="JSO5" s="876"/>
      <c r="JSP5" s="876"/>
      <c r="JSQ5" s="876"/>
      <c r="JSR5" s="876"/>
      <c r="JSS5" s="876"/>
      <c r="JST5" s="875"/>
      <c r="JSU5" s="876"/>
      <c r="JSV5" s="876"/>
      <c r="JSW5" s="876"/>
      <c r="JSX5" s="876"/>
      <c r="JSY5" s="876"/>
      <c r="JSZ5" s="876"/>
      <c r="JTA5" s="876"/>
      <c r="JTB5" s="876"/>
      <c r="JTC5" s="876"/>
      <c r="JTD5" s="876"/>
      <c r="JTE5" s="876"/>
      <c r="JTF5" s="876"/>
      <c r="JTG5" s="876"/>
      <c r="JTH5" s="876"/>
      <c r="JTI5" s="876"/>
      <c r="JTJ5" s="876"/>
      <c r="JTK5" s="876"/>
      <c r="JTL5" s="876"/>
      <c r="JTM5" s="876"/>
      <c r="JTN5" s="876"/>
      <c r="JTO5" s="876"/>
      <c r="JTP5" s="876"/>
      <c r="JTQ5" s="876"/>
      <c r="JTR5" s="876"/>
      <c r="JTS5" s="876"/>
      <c r="JTT5" s="876"/>
      <c r="JTU5" s="876"/>
      <c r="JTV5" s="876"/>
      <c r="JTW5" s="876"/>
      <c r="JTX5" s="876"/>
      <c r="JTY5" s="875"/>
      <c r="JTZ5" s="876"/>
      <c r="JUA5" s="876"/>
      <c r="JUB5" s="876"/>
      <c r="JUC5" s="876"/>
      <c r="JUD5" s="876"/>
      <c r="JUE5" s="876"/>
      <c r="JUF5" s="876"/>
      <c r="JUG5" s="876"/>
      <c r="JUH5" s="876"/>
      <c r="JUI5" s="876"/>
      <c r="JUJ5" s="876"/>
      <c r="JUK5" s="876"/>
      <c r="JUL5" s="876"/>
      <c r="JUM5" s="876"/>
      <c r="JUN5" s="876"/>
      <c r="JUO5" s="876"/>
      <c r="JUP5" s="876"/>
      <c r="JUQ5" s="876"/>
      <c r="JUR5" s="876"/>
      <c r="JUS5" s="876"/>
      <c r="JUT5" s="876"/>
      <c r="JUU5" s="876"/>
      <c r="JUV5" s="876"/>
      <c r="JUW5" s="876"/>
      <c r="JUX5" s="876"/>
      <c r="JUY5" s="876"/>
      <c r="JUZ5" s="876"/>
      <c r="JVA5" s="876"/>
      <c r="JVB5" s="876"/>
      <c r="JVC5" s="876"/>
      <c r="JVD5" s="875"/>
      <c r="JVE5" s="876"/>
      <c r="JVF5" s="876"/>
      <c r="JVG5" s="876"/>
      <c r="JVH5" s="876"/>
      <c r="JVI5" s="876"/>
      <c r="JVJ5" s="876"/>
      <c r="JVK5" s="876"/>
      <c r="JVL5" s="876"/>
      <c r="JVM5" s="876"/>
      <c r="JVN5" s="876"/>
      <c r="JVO5" s="876"/>
      <c r="JVP5" s="876"/>
      <c r="JVQ5" s="876"/>
      <c r="JVR5" s="876"/>
      <c r="JVS5" s="876"/>
      <c r="JVT5" s="876"/>
      <c r="JVU5" s="876"/>
      <c r="JVV5" s="876"/>
      <c r="JVW5" s="876"/>
      <c r="JVX5" s="876"/>
      <c r="JVY5" s="876"/>
      <c r="JVZ5" s="876"/>
      <c r="JWA5" s="876"/>
      <c r="JWB5" s="876"/>
      <c r="JWC5" s="876"/>
      <c r="JWD5" s="876"/>
      <c r="JWE5" s="876"/>
      <c r="JWF5" s="876"/>
      <c r="JWG5" s="876"/>
      <c r="JWH5" s="876"/>
      <c r="JWI5" s="875"/>
      <c r="JWJ5" s="876"/>
      <c r="JWK5" s="876"/>
      <c r="JWL5" s="876"/>
      <c r="JWM5" s="876"/>
      <c r="JWN5" s="876"/>
      <c r="JWO5" s="876"/>
      <c r="JWP5" s="876"/>
      <c r="JWQ5" s="876"/>
      <c r="JWR5" s="876"/>
      <c r="JWS5" s="876"/>
      <c r="JWT5" s="876"/>
      <c r="JWU5" s="876"/>
      <c r="JWV5" s="876"/>
      <c r="JWW5" s="876"/>
      <c r="JWX5" s="876"/>
      <c r="JWY5" s="876"/>
      <c r="JWZ5" s="876"/>
      <c r="JXA5" s="876"/>
      <c r="JXB5" s="876"/>
      <c r="JXC5" s="876"/>
      <c r="JXD5" s="876"/>
      <c r="JXE5" s="876"/>
      <c r="JXF5" s="876"/>
      <c r="JXG5" s="876"/>
      <c r="JXH5" s="876"/>
      <c r="JXI5" s="876"/>
      <c r="JXJ5" s="876"/>
      <c r="JXK5" s="876"/>
      <c r="JXL5" s="876"/>
      <c r="JXM5" s="876"/>
      <c r="JXN5" s="875"/>
      <c r="JXO5" s="876"/>
      <c r="JXP5" s="876"/>
      <c r="JXQ5" s="876"/>
      <c r="JXR5" s="876"/>
      <c r="JXS5" s="876"/>
      <c r="JXT5" s="876"/>
      <c r="JXU5" s="876"/>
      <c r="JXV5" s="876"/>
      <c r="JXW5" s="876"/>
      <c r="JXX5" s="876"/>
      <c r="JXY5" s="876"/>
      <c r="JXZ5" s="876"/>
      <c r="JYA5" s="876"/>
      <c r="JYB5" s="876"/>
      <c r="JYC5" s="876"/>
      <c r="JYD5" s="876"/>
      <c r="JYE5" s="876"/>
      <c r="JYF5" s="876"/>
      <c r="JYG5" s="876"/>
      <c r="JYH5" s="876"/>
      <c r="JYI5" s="876"/>
      <c r="JYJ5" s="876"/>
      <c r="JYK5" s="876"/>
      <c r="JYL5" s="876"/>
      <c r="JYM5" s="876"/>
      <c r="JYN5" s="876"/>
      <c r="JYO5" s="876"/>
      <c r="JYP5" s="876"/>
      <c r="JYQ5" s="876"/>
      <c r="JYR5" s="876"/>
      <c r="JYS5" s="875"/>
      <c r="JYT5" s="876"/>
      <c r="JYU5" s="876"/>
      <c r="JYV5" s="876"/>
      <c r="JYW5" s="876"/>
      <c r="JYX5" s="876"/>
      <c r="JYY5" s="876"/>
      <c r="JYZ5" s="876"/>
      <c r="JZA5" s="876"/>
      <c r="JZB5" s="876"/>
      <c r="JZC5" s="876"/>
      <c r="JZD5" s="876"/>
      <c r="JZE5" s="876"/>
      <c r="JZF5" s="876"/>
      <c r="JZG5" s="876"/>
      <c r="JZH5" s="876"/>
      <c r="JZI5" s="876"/>
      <c r="JZJ5" s="876"/>
      <c r="JZK5" s="876"/>
      <c r="JZL5" s="876"/>
      <c r="JZM5" s="876"/>
      <c r="JZN5" s="876"/>
      <c r="JZO5" s="876"/>
      <c r="JZP5" s="876"/>
      <c r="JZQ5" s="876"/>
      <c r="JZR5" s="876"/>
      <c r="JZS5" s="876"/>
      <c r="JZT5" s="876"/>
      <c r="JZU5" s="876"/>
      <c r="JZV5" s="876"/>
      <c r="JZW5" s="876"/>
      <c r="JZX5" s="875"/>
      <c r="JZY5" s="876"/>
      <c r="JZZ5" s="876"/>
      <c r="KAA5" s="876"/>
      <c r="KAB5" s="876"/>
      <c r="KAC5" s="876"/>
      <c r="KAD5" s="876"/>
      <c r="KAE5" s="876"/>
      <c r="KAF5" s="876"/>
      <c r="KAG5" s="876"/>
      <c r="KAH5" s="876"/>
      <c r="KAI5" s="876"/>
      <c r="KAJ5" s="876"/>
      <c r="KAK5" s="876"/>
      <c r="KAL5" s="876"/>
      <c r="KAM5" s="876"/>
      <c r="KAN5" s="876"/>
      <c r="KAO5" s="876"/>
      <c r="KAP5" s="876"/>
      <c r="KAQ5" s="876"/>
      <c r="KAR5" s="876"/>
      <c r="KAS5" s="876"/>
      <c r="KAT5" s="876"/>
      <c r="KAU5" s="876"/>
      <c r="KAV5" s="876"/>
      <c r="KAW5" s="876"/>
      <c r="KAX5" s="876"/>
      <c r="KAY5" s="876"/>
      <c r="KAZ5" s="876"/>
      <c r="KBA5" s="876"/>
      <c r="KBB5" s="876"/>
      <c r="KBC5" s="875"/>
      <c r="KBD5" s="876"/>
      <c r="KBE5" s="876"/>
      <c r="KBF5" s="876"/>
      <c r="KBG5" s="876"/>
      <c r="KBH5" s="876"/>
      <c r="KBI5" s="876"/>
      <c r="KBJ5" s="876"/>
      <c r="KBK5" s="876"/>
      <c r="KBL5" s="876"/>
      <c r="KBM5" s="876"/>
      <c r="KBN5" s="876"/>
      <c r="KBO5" s="876"/>
      <c r="KBP5" s="876"/>
      <c r="KBQ5" s="876"/>
      <c r="KBR5" s="876"/>
      <c r="KBS5" s="876"/>
      <c r="KBT5" s="876"/>
      <c r="KBU5" s="876"/>
      <c r="KBV5" s="876"/>
      <c r="KBW5" s="876"/>
      <c r="KBX5" s="876"/>
      <c r="KBY5" s="876"/>
      <c r="KBZ5" s="876"/>
      <c r="KCA5" s="876"/>
      <c r="KCB5" s="876"/>
      <c r="KCC5" s="876"/>
      <c r="KCD5" s="876"/>
      <c r="KCE5" s="876"/>
      <c r="KCF5" s="876"/>
      <c r="KCG5" s="876"/>
      <c r="KCH5" s="875"/>
      <c r="KCI5" s="876"/>
      <c r="KCJ5" s="876"/>
      <c r="KCK5" s="876"/>
      <c r="KCL5" s="876"/>
      <c r="KCM5" s="876"/>
      <c r="KCN5" s="876"/>
      <c r="KCO5" s="876"/>
      <c r="KCP5" s="876"/>
      <c r="KCQ5" s="876"/>
      <c r="KCR5" s="876"/>
      <c r="KCS5" s="876"/>
      <c r="KCT5" s="876"/>
      <c r="KCU5" s="876"/>
      <c r="KCV5" s="876"/>
      <c r="KCW5" s="876"/>
      <c r="KCX5" s="876"/>
      <c r="KCY5" s="876"/>
      <c r="KCZ5" s="876"/>
      <c r="KDA5" s="876"/>
      <c r="KDB5" s="876"/>
      <c r="KDC5" s="876"/>
      <c r="KDD5" s="876"/>
      <c r="KDE5" s="876"/>
      <c r="KDF5" s="876"/>
      <c r="KDG5" s="876"/>
      <c r="KDH5" s="876"/>
      <c r="KDI5" s="876"/>
      <c r="KDJ5" s="876"/>
      <c r="KDK5" s="876"/>
      <c r="KDL5" s="876"/>
      <c r="KDM5" s="875"/>
      <c r="KDN5" s="876"/>
      <c r="KDO5" s="876"/>
      <c r="KDP5" s="876"/>
      <c r="KDQ5" s="876"/>
      <c r="KDR5" s="876"/>
      <c r="KDS5" s="876"/>
      <c r="KDT5" s="876"/>
      <c r="KDU5" s="876"/>
      <c r="KDV5" s="876"/>
      <c r="KDW5" s="876"/>
      <c r="KDX5" s="876"/>
      <c r="KDY5" s="876"/>
      <c r="KDZ5" s="876"/>
      <c r="KEA5" s="876"/>
      <c r="KEB5" s="876"/>
      <c r="KEC5" s="876"/>
      <c r="KED5" s="876"/>
      <c r="KEE5" s="876"/>
      <c r="KEF5" s="876"/>
      <c r="KEG5" s="876"/>
      <c r="KEH5" s="876"/>
      <c r="KEI5" s="876"/>
      <c r="KEJ5" s="876"/>
      <c r="KEK5" s="876"/>
      <c r="KEL5" s="876"/>
      <c r="KEM5" s="876"/>
      <c r="KEN5" s="876"/>
      <c r="KEO5" s="876"/>
      <c r="KEP5" s="876"/>
      <c r="KEQ5" s="876"/>
      <c r="KER5" s="875"/>
      <c r="KES5" s="876"/>
      <c r="KET5" s="876"/>
      <c r="KEU5" s="876"/>
      <c r="KEV5" s="876"/>
      <c r="KEW5" s="876"/>
      <c r="KEX5" s="876"/>
      <c r="KEY5" s="876"/>
      <c r="KEZ5" s="876"/>
      <c r="KFA5" s="876"/>
      <c r="KFB5" s="876"/>
      <c r="KFC5" s="876"/>
      <c r="KFD5" s="876"/>
      <c r="KFE5" s="876"/>
      <c r="KFF5" s="876"/>
      <c r="KFG5" s="876"/>
      <c r="KFH5" s="876"/>
      <c r="KFI5" s="876"/>
      <c r="KFJ5" s="876"/>
      <c r="KFK5" s="876"/>
      <c r="KFL5" s="876"/>
      <c r="KFM5" s="876"/>
      <c r="KFN5" s="876"/>
      <c r="KFO5" s="876"/>
      <c r="KFP5" s="876"/>
      <c r="KFQ5" s="876"/>
      <c r="KFR5" s="876"/>
      <c r="KFS5" s="876"/>
      <c r="KFT5" s="876"/>
      <c r="KFU5" s="876"/>
      <c r="KFV5" s="876"/>
      <c r="KFW5" s="875"/>
      <c r="KFX5" s="876"/>
      <c r="KFY5" s="876"/>
      <c r="KFZ5" s="876"/>
      <c r="KGA5" s="876"/>
      <c r="KGB5" s="876"/>
      <c r="KGC5" s="876"/>
      <c r="KGD5" s="876"/>
      <c r="KGE5" s="876"/>
      <c r="KGF5" s="876"/>
      <c r="KGG5" s="876"/>
      <c r="KGH5" s="876"/>
      <c r="KGI5" s="876"/>
      <c r="KGJ5" s="876"/>
      <c r="KGK5" s="876"/>
      <c r="KGL5" s="876"/>
      <c r="KGM5" s="876"/>
      <c r="KGN5" s="876"/>
      <c r="KGO5" s="876"/>
      <c r="KGP5" s="876"/>
      <c r="KGQ5" s="876"/>
      <c r="KGR5" s="876"/>
      <c r="KGS5" s="876"/>
      <c r="KGT5" s="876"/>
      <c r="KGU5" s="876"/>
      <c r="KGV5" s="876"/>
      <c r="KGW5" s="876"/>
      <c r="KGX5" s="876"/>
      <c r="KGY5" s="876"/>
      <c r="KGZ5" s="876"/>
      <c r="KHA5" s="876"/>
      <c r="KHB5" s="875"/>
      <c r="KHC5" s="876"/>
      <c r="KHD5" s="876"/>
      <c r="KHE5" s="876"/>
      <c r="KHF5" s="876"/>
      <c r="KHG5" s="876"/>
      <c r="KHH5" s="876"/>
      <c r="KHI5" s="876"/>
      <c r="KHJ5" s="876"/>
      <c r="KHK5" s="876"/>
      <c r="KHL5" s="876"/>
      <c r="KHM5" s="876"/>
      <c r="KHN5" s="876"/>
      <c r="KHO5" s="876"/>
      <c r="KHP5" s="876"/>
      <c r="KHQ5" s="876"/>
      <c r="KHR5" s="876"/>
      <c r="KHS5" s="876"/>
      <c r="KHT5" s="876"/>
      <c r="KHU5" s="876"/>
      <c r="KHV5" s="876"/>
      <c r="KHW5" s="876"/>
      <c r="KHX5" s="876"/>
      <c r="KHY5" s="876"/>
      <c r="KHZ5" s="876"/>
      <c r="KIA5" s="876"/>
      <c r="KIB5" s="876"/>
      <c r="KIC5" s="876"/>
      <c r="KID5" s="876"/>
      <c r="KIE5" s="876"/>
      <c r="KIF5" s="876"/>
      <c r="KIG5" s="875"/>
      <c r="KIH5" s="876"/>
      <c r="KII5" s="876"/>
      <c r="KIJ5" s="876"/>
      <c r="KIK5" s="876"/>
      <c r="KIL5" s="876"/>
      <c r="KIM5" s="876"/>
      <c r="KIN5" s="876"/>
      <c r="KIO5" s="876"/>
      <c r="KIP5" s="876"/>
      <c r="KIQ5" s="876"/>
      <c r="KIR5" s="876"/>
      <c r="KIS5" s="876"/>
      <c r="KIT5" s="876"/>
      <c r="KIU5" s="876"/>
      <c r="KIV5" s="876"/>
      <c r="KIW5" s="876"/>
      <c r="KIX5" s="876"/>
      <c r="KIY5" s="876"/>
      <c r="KIZ5" s="876"/>
      <c r="KJA5" s="876"/>
      <c r="KJB5" s="876"/>
      <c r="KJC5" s="876"/>
      <c r="KJD5" s="876"/>
      <c r="KJE5" s="876"/>
      <c r="KJF5" s="876"/>
      <c r="KJG5" s="876"/>
      <c r="KJH5" s="876"/>
      <c r="KJI5" s="876"/>
      <c r="KJJ5" s="876"/>
      <c r="KJK5" s="876"/>
      <c r="KJL5" s="875"/>
      <c r="KJM5" s="876"/>
      <c r="KJN5" s="876"/>
      <c r="KJO5" s="876"/>
      <c r="KJP5" s="876"/>
      <c r="KJQ5" s="876"/>
      <c r="KJR5" s="876"/>
      <c r="KJS5" s="876"/>
      <c r="KJT5" s="876"/>
      <c r="KJU5" s="876"/>
      <c r="KJV5" s="876"/>
      <c r="KJW5" s="876"/>
      <c r="KJX5" s="876"/>
      <c r="KJY5" s="876"/>
      <c r="KJZ5" s="876"/>
      <c r="KKA5" s="876"/>
      <c r="KKB5" s="876"/>
      <c r="KKC5" s="876"/>
      <c r="KKD5" s="876"/>
      <c r="KKE5" s="876"/>
      <c r="KKF5" s="876"/>
      <c r="KKG5" s="876"/>
      <c r="KKH5" s="876"/>
      <c r="KKI5" s="876"/>
      <c r="KKJ5" s="876"/>
      <c r="KKK5" s="876"/>
      <c r="KKL5" s="876"/>
      <c r="KKM5" s="876"/>
      <c r="KKN5" s="876"/>
      <c r="KKO5" s="876"/>
      <c r="KKP5" s="876"/>
      <c r="KKQ5" s="875"/>
      <c r="KKR5" s="876"/>
      <c r="KKS5" s="876"/>
      <c r="KKT5" s="876"/>
      <c r="KKU5" s="876"/>
      <c r="KKV5" s="876"/>
      <c r="KKW5" s="876"/>
      <c r="KKX5" s="876"/>
      <c r="KKY5" s="876"/>
      <c r="KKZ5" s="876"/>
      <c r="KLA5" s="876"/>
      <c r="KLB5" s="876"/>
      <c r="KLC5" s="876"/>
      <c r="KLD5" s="876"/>
      <c r="KLE5" s="876"/>
      <c r="KLF5" s="876"/>
      <c r="KLG5" s="876"/>
      <c r="KLH5" s="876"/>
      <c r="KLI5" s="876"/>
      <c r="KLJ5" s="876"/>
      <c r="KLK5" s="876"/>
      <c r="KLL5" s="876"/>
      <c r="KLM5" s="876"/>
      <c r="KLN5" s="876"/>
      <c r="KLO5" s="876"/>
      <c r="KLP5" s="876"/>
      <c r="KLQ5" s="876"/>
      <c r="KLR5" s="876"/>
      <c r="KLS5" s="876"/>
      <c r="KLT5" s="876"/>
      <c r="KLU5" s="876"/>
      <c r="KLV5" s="875"/>
      <c r="KLW5" s="876"/>
      <c r="KLX5" s="876"/>
      <c r="KLY5" s="876"/>
      <c r="KLZ5" s="876"/>
      <c r="KMA5" s="876"/>
      <c r="KMB5" s="876"/>
      <c r="KMC5" s="876"/>
      <c r="KMD5" s="876"/>
      <c r="KME5" s="876"/>
      <c r="KMF5" s="876"/>
      <c r="KMG5" s="876"/>
      <c r="KMH5" s="876"/>
      <c r="KMI5" s="876"/>
      <c r="KMJ5" s="876"/>
      <c r="KMK5" s="876"/>
      <c r="KML5" s="876"/>
      <c r="KMM5" s="876"/>
      <c r="KMN5" s="876"/>
      <c r="KMO5" s="876"/>
      <c r="KMP5" s="876"/>
      <c r="KMQ5" s="876"/>
      <c r="KMR5" s="876"/>
      <c r="KMS5" s="876"/>
      <c r="KMT5" s="876"/>
      <c r="KMU5" s="876"/>
      <c r="KMV5" s="876"/>
      <c r="KMW5" s="876"/>
      <c r="KMX5" s="876"/>
      <c r="KMY5" s="876"/>
      <c r="KMZ5" s="876"/>
      <c r="KNA5" s="875"/>
      <c r="KNB5" s="876"/>
      <c r="KNC5" s="876"/>
      <c r="KND5" s="876"/>
      <c r="KNE5" s="876"/>
      <c r="KNF5" s="876"/>
      <c r="KNG5" s="876"/>
      <c r="KNH5" s="876"/>
      <c r="KNI5" s="876"/>
      <c r="KNJ5" s="876"/>
      <c r="KNK5" s="876"/>
      <c r="KNL5" s="876"/>
      <c r="KNM5" s="876"/>
      <c r="KNN5" s="876"/>
      <c r="KNO5" s="876"/>
      <c r="KNP5" s="876"/>
      <c r="KNQ5" s="876"/>
      <c r="KNR5" s="876"/>
      <c r="KNS5" s="876"/>
      <c r="KNT5" s="876"/>
      <c r="KNU5" s="876"/>
      <c r="KNV5" s="876"/>
      <c r="KNW5" s="876"/>
      <c r="KNX5" s="876"/>
      <c r="KNY5" s="876"/>
      <c r="KNZ5" s="876"/>
      <c r="KOA5" s="876"/>
      <c r="KOB5" s="876"/>
      <c r="KOC5" s="876"/>
      <c r="KOD5" s="876"/>
      <c r="KOE5" s="876"/>
      <c r="KOF5" s="875"/>
      <c r="KOG5" s="876"/>
      <c r="KOH5" s="876"/>
      <c r="KOI5" s="876"/>
      <c r="KOJ5" s="876"/>
      <c r="KOK5" s="876"/>
      <c r="KOL5" s="876"/>
      <c r="KOM5" s="876"/>
      <c r="KON5" s="876"/>
      <c r="KOO5" s="876"/>
      <c r="KOP5" s="876"/>
      <c r="KOQ5" s="876"/>
      <c r="KOR5" s="876"/>
      <c r="KOS5" s="876"/>
      <c r="KOT5" s="876"/>
      <c r="KOU5" s="876"/>
      <c r="KOV5" s="876"/>
      <c r="KOW5" s="876"/>
      <c r="KOX5" s="876"/>
      <c r="KOY5" s="876"/>
      <c r="KOZ5" s="876"/>
      <c r="KPA5" s="876"/>
      <c r="KPB5" s="876"/>
      <c r="KPC5" s="876"/>
      <c r="KPD5" s="876"/>
      <c r="KPE5" s="876"/>
      <c r="KPF5" s="876"/>
      <c r="KPG5" s="876"/>
      <c r="KPH5" s="876"/>
      <c r="KPI5" s="876"/>
      <c r="KPJ5" s="876"/>
      <c r="KPK5" s="875"/>
      <c r="KPL5" s="876"/>
      <c r="KPM5" s="876"/>
      <c r="KPN5" s="876"/>
      <c r="KPO5" s="876"/>
      <c r="KPP5" s="876"/>
      <c r="KPQ5" s="876"/>
      <c r="KPR5" s="876"/>
      <c r="KPS5" s="876"/>
      <c r="KPT5" s="876"/>
      <c r="KPU5" s="876"/>
      <c r="KPV5" s="876"/>
      <c r="KPW5" s="876"/>
      <c r="KPX5" s="876"/>
      <c r="KPY5" s="876"/>
      <c r="KPZ5" s="876"/>
      <c r="KQA5" s="876"/>
      <c r="KQB5" s="876"/>
      <c r="KQC5" s="876"/>
      <c r="KQD5" s="876"/>
      <c r="KQE5" s="876"/>
      <c r="KQF5" s="876"/>
      <c r="KQG5" s="876"/>
      <c r="KQH5" s="876"/>
      <c r="KQI5" s="876"/>
      <c r="KQJ5" s="876"/>
      <c r="KQK5" s="876"/>
      <c r="KQL5" s="876"/>
      <c r="KQM5" s="876"/>
      <c r="KQN5" s="876"/>
      <c r="KQO5" s="876"/>
      <c r="KQP5" s="875"/>
      <c r="KQQ5" s="876"/>
      <c r="KQR5" s="876"/>
      <c r="KQS5" s="876"/>
      <c r="KQT5" s="876"/>
      <c r="KQU5" s="876"/>
      <c r="KQV5" s="876"/>
      <c r="KQW5" s="876"/>
      <c r="KQX5" s="876"/>
      <c r="KQY5" s="876"/>
      <c r="KQZ5" s="876"/>
      <c r="KRA5" s="876"/>
      <c r="KRB5" s="876"/>
      <c r="KRC5" s="876"/>
      <c r="KRD5" s="876"/>
      <c r="KRE5" s="876"/>
      <c r="KRF5" s="876"/>
      <c r="KRG5" s="876"/>
      <c r="KRH5" s="876"/>
      <c r="KRI5" s="876"/>
      <c r="KRJ5" s="876"/>
      <c r="KRK5" s="876"/>
      <c r="KRL5" s="876"/>
      <c r="KRM5" s="876"/>
      <c r="KRN5" s="876"/>
      <c r="KRO5" s="876"/>
      <c r="KRP5" s="876"/>
      <c r="KRQ5" s="876"/>
      <c r="KRR5" s="876"/>
      <c r="KRS5" s="876"/>
      <c r="KRT5" s="876"/>
      <c r="KRU5" s="875"/>
      <c r="KRV5" s="876"/>
      <c r="KRW5" s="876"/>
      <c r="KRX5" s="876"/>
      <c r="KRY5" s="876"/>
      <c r="KRZ5" s="876"/>
      <c r="KSA5" s="876"/>
      <c r="KSB5" s="876"/>
      <c r="KSC5" s="876"/>
      <c r="KSD5" s="876"/>
      <c r="KSE5" s="876"/>
      <c r="KSF5" s="876"/>
      <c r="KSG5" s="876"/>
      <c r="KSH5" s="876"/>
      <c r="KSI5" s="876"/>
      <c r="KSJ5" s="876"/>
      <c r="KSK5" s="876"/>
      <c r="KSL5" s="876"/>
      <c r="KSM5" s="876"/>
      <c r="KSN5" s="876"/>
      <c r="KSO5" s="876"/>
      <c r="KSP5" s="876"/>
      <c r="KSQ5" s="876"/>
      <c r="KSR5" s="876"/>
      <c r="KSS5" s="876"/>
      <c r="KST5" s="876"/>
      <c r="KSU5" s="876"/>
      <c r="KSV5" s="876"/>
      <c r="KSW5" s="876"/>
      <c r="KSX5" s="876"/>
      <c r="KSY5" s="876"/>
      <c r="KSZ5" s="875"/>
      <c r="KTA5" s="876"/>
      <c r="KTB5" s="876"/>
      <c r="KTC5" s="876"/>
      <c r="KTD5" s="876"/>
      <c r="KTE5" s="876"/>
      <c r="KTF5" s="876"/>
      <c r="KTG5" s="876"/>
      <c r="KTH5" s="876"/>
      <c r="KTI5" s="876"/>
      <c r="KTJ5" s="876"/>
      <c r="KTK5" s="876"/>
      <c r="KTL5" s="876"/>
      <c r="KTM5" s="876"/>
      <c r="KTN5" s="876"/>
      <c r="KTO5" s="876"/>
      <c r="KTP5" s="876"/>
      <c r="KTQ5" s="876"/>
      <c r="KTR5" s="876"/>
      <c r="KTS5" s="876"/>
      <c r="KTT5" s="876"/>
      <c r="KTU5" s="876"/>
      <c r="KTV5" s="876"/>
      <c r="KTW5" s="876"/>
      <c r="KTX5" s="876"/>
      <c r="KTY5" s="876"/>
      <c r="KTZ5" s="876"/>
      <c r="KUA5" s="876"/>
      <c r="KUB5" s="876"/>
      <c r="KUC5" s="876"/>
      <c r="KUD5" s="876"/>
      <c r="KUE5" s="875"/>
      <c r="KUF5" s="876"/>
      <c r="KUG5" s="876"/>
      <c r="KUH5" s="876"/>
      <c r="KUI5" s="876"/>
      <c r="KUJ5" s="876"/>
      <c r="KUK5" s="876"/>
      <c r="KUL5" s="876"/>
      <c r="KUM5" s="876"/>
      <c r="KUN5" s="876"/>
      <c r="KUO5" s="876"/>
      <c r="KUP5" s="876"/>
      <c r="KUQ5" s="876"/>
      <c r="KUR5" s="876"/>
      <c r="KUS5" s="876"/>
      <c r="KUT5" s="876"/>
      <c r="KUU5" s="876"/>
      <c r="KUV5" s="876"/>
      <c r="KUW5" s="876"/>
      <c r="KUX5" s="876"/>
      <c r="KUY5" s="876"/>
      <c r="KUZ5" s="876"/>
      <c r="KVA5" s="876"/>
      <c r="KVB5" s="876"/>
      <c r="KVC5" s="876"/>
      <c r="KVD5" s="876"/>
      <c r="KVE5" s="876"/>
      <c r="KVF5" s="876"/>
      <c r="KVG5" s="876"/>
      <c r="KVH5" s="876"/>
      <c r="KVI5" s="876"/>
      <c r="KVJ5" s="875"/>
      <c r="KVK5" s="876"/>
      <c r="KVL5" s="876"/>
      <c r="KVM5" s="876"/>
      <c r="KVN5" s="876"/>
      <c r="KVO5" s="876"/>
      <c r="KVP5" s="876"/>
      <c r="KVQ5" s="876"/>
      <c r="KVR5" s="876"/>
      <c r="KVS5" s="876"/>
      <c r="KVT5" s="876"/>
      <c r="KVU5" s="876"/>
      <c r="KVV5" s="876"/>
      <c r="KVW5" s="876"/>
      <c r="KVX5" s="876"/>
      <c r="KVY5" s="876"/>
      <c r="KVZ5" s="876"/>
      <c r="KWA5" s="876"/>
      <c r="KWB5" s="876"/>
      <c r="KWC5" s="876"/>
      <c r="KWD5" s="876"/>
      <c r="KWE5" s="876"/>
      <c r="KWF5" s="876"/>
      <c r="KWG5" s="876"/>
      <c r="KWH5" s="876"/>
      <c r="KWI5" s="876"/>
      <c r="KWJ5" s="876"/>
      <c r="KWK5" s="876"/>
      <c r="KWL5" s="876"/>
      <c r="KWM5" s="876"/>
      <c r="KWN5" s="876"/>
      <c r="KWO5" s="875"/>
      <c r="KWP5" s="876"/>
      <c r="KWQ5" s="876"/>
      <c r="KWR5" s="876"/>
      <c r="KWS5" s="876"/>
      <c r="KWT5" s="876"/>
      <c r="KWU5" s="876"/>
      <c r="KWV5" s="876"/>
      <c r="KWW5" s="876"/>
      <c r="KWX5" s="876"/>
      <c r="KWY5" s="876"/>
      <c r="KWZ5" s="876"/>
      <c r="KXA5" s="876"/>
      <c r="KXB5" s="876"/>
      <c r="KXC5" s="876"/>
      <c r="KXD5" s="876"/>
      <c r="KXE5" s="876"/>
      <c r="KXF5" s="876"/>
      <c r="KXG5" s="876"/>
      <c r="KXH5" s="876"/>
      <c r="KXI5" s="876"/>
      <c r="KXJ5" s="876"/>
      <c r="KXK5" s="876"/>
      <c r="KXL5" s="876"/>
      <c r="KXM5" s="876"/>
      <c r="KXN5" s="876"/>
      <c r="KXO5" s="876"/>
      <c r="KXP5" s="876"/>
      <c r="KXQ5" s="876"/>
      <c r="KXR5" s="876"/>
      <c r="KXS5" s="876"/>
      <c r="KXT5" s="875"/>
      <c r="KXU5" s="876"/>
      <c r="KXV5" s="876"/>
      <c r="KXW5" s="876"/>
      <c r="KXX5" s="876"/>
      <c r="KXY5" s="876"/>
      <c r="KXZ5" s="876"/>
      <c r="KYA5" s="876"/>
      <c r="KYB5" s="876"/>
      <c r="KYC5" s="876"/>
      <c r="KYD5" s="876"/>
      <c r="KYE5" s="876"/>
      <c r="KYF5" s="876"/>
      <c r="KYG5" s="876"/>
      <c r="KYH5" s="876"/>
      <c r="KYI5" s="876"/>
      <c r="KYJ5" s="876"/>
      <c r="KYK5" s="876"/>
      <c r="KYL5" s="876"/>
      <c r="KYM5" s="876"/>
      <c r="KYN5" s="876"/>
      <c r="KYO5" s="876"/>
      <c r="KYP5" s="876"/>
      <c r="KYQ5" s="876"/>
      <c r="KYR5" s="876"/>
      <c r="KYS5" s="876"/>
      <c r="KYT5" s="876"/>
      <c r="KYU5" s="876"/>
      <c r="KYV5" s="876"/>
      <c r="KYW5" s="876"/>
      <c r="KYX5" s="876"/>
      <c r="KYY5" s="875"/>
      <c r="KYZ5" s="876"/>
      <c r="KZA5" s="876"/>
      <c r="KZB5" s="876"/>
      <c r="KZC5" s="876"/>
      <c r="KZD5" s="876"/>
      <c r="KZE5" s="876"/>
      <c r="KZF5" s="876"/>
      <c r="KZG5" s="876"/>
      <c r="KZH5" s="876"/>
      <c r="KZI5" s="876"/>
      <c r="KZJ5" s="876"/>
      <c r="KZK5" s="876"/>
      <c r="KZL5" s="876"/>
      <c r="KZM5" s="876"/>
      <c r="KZN5" s="876"/>
      <c r="KZO5" s="876"/>
      <c r="KZP5" s="876"/>
      <c r="KZQ5" s="876"/>
      <c r="KZR5" s="876"/>
      <c r="KZS5" s="876"/>
      <c r="KZT5" s="876"/>
      <c r="KZU5" s="876"/>
      <c r="KZV5" s="876"/>
      <c r="KZW5" s="876"/>
      <c r="KZX5" s="876"/>
      <c r="KZY5" s="876"/>
      <c r="KZZ5" s="876"/>
      <c r="LAA5" s="876"/>
      <c r="LAB5" s="876"/>
      <c r="LAC5" s="876"/>
      <c r="LAD5" s="875"/>
      <c r="LAE5" s="876"/>
      <c r="LAF5" s="876"/>
      <c r="LAG5" s="876"/>
      <c r="LAH5" s="876"/>
      <c r="LAI5" s="876"/>
      <c r="LAJ5" s="876"/>
      <c r="LAK5" s="876"/>
      <c r="LAL5" s="876"/>
      <c r="LAM5" s="876"/>
      <c r="LAN5" s="876"/>
      <c r="LAO5" s="876"/>
      <c r="LAP5" s="876"/>
      <c r="LAQ5" s="876"/>
      <c r="LAR5" s="876"/>
      <c r="LAS5" s="876"/>
      <c r="LAT5" s="876"/>
      <c r="LAU5" s="876"/>
      <c r="LAV5" s="876"/>
      <c r="LAW5" s="876"/>
      <c r="LAX5" s="876"/>
      <c r="LAY5" s="876"/>
      <c r="LAZ5" s="876"/>
      <c r="LBA5" s="876"/>
      <c r="LBB5" s="876"/>
      <c r="LBC5" s="876"/>
      <c r="LBD5" s="876"/>
      <c r="LBE5" s="876"/>
      <c r="LBF5" s="876"/>
      <c r="LBG5" s="876"/>
      <c r="LBH5" s="876"/>
      <c r="LBI5" s="875"/>
      <c r="LBJ5" s="876"/>
      <c r="LBK5" s="876"/>
      <c r="LBL5" s="876"/>
      <c r="LBM5" s="876"/>
      <c r="LBN5" s="876"/>
      <c r="LBO5" s="876"/>
      <c r="LBP5" s="876"/>
      <c r="LBQ5" s="876"/>
      <c r="LBR5" s="876"/>
      <c r="LBS5" s="876"/>
      <c r="LBT5" s="876"/>
      <c r="LBU5" s="876"/>
      <c r="LBV5" s="876"/>
      <c r="LBW5" s="876"/>
      <c r="LBX5" s="876"/>
      <c r="LBY5" s="876"/>
      <c r="LBZ5" s="876"/>
      <c r="LCA5" s="876"/>
      <c r="LCB5" s="876"/>
      <c r="LCC5" s="876"/>
      <c r="LCD5" s="876"/>
      <c r="LCE5" s="876"/>
      <c r="LCF5" s="876"/>
      <c r="LCG5" s="876"/>
      <c r="LCH5" s="876"/>
      <c r="LCI5" s="876"/>
      <c r="LCJ5" s="876"/>
      <c r="LCK5" s="876"/>
      <c r="LCL5" s="876"/>
      <c r="LCM5" s="876"/>
      <c r="LCN5" s="875"/>
      <c r="LCO5" s="876"/>
      <c r="LCP5" s="876"/>
      <c r="LCQ5" s="876"/>
      <c r="LCR5" s="876"/>
      <c r="LCS5" s="876"/>
      <c r="LCT5" s="876"/>
      <c r="LCU5" s="876"/>
      <c r="LCV5" s="876"/>
      <c r="LCW5" s="876"/>
      <c r="LCX5" s="876"/>
      <c r="LCY5" s="876"/>
      <c r="LCZ5" s="876"/>
      <c r="LDA5" s="876"/>
      <c r="LDB5" s="876"/>
      <c r="LDC5" s="876"/>
      <c r="LDD5" s="876"/>
      <c r="LDE5" s="876"/>
      <c r="LDF5" s="876"/>
      <c r="LDG5" s="876"/>
      <c r="LDH5" s="876"/>
      <c r="LDI5" s="876"/>
      <c r="LDJ5" s="876"/>
      <c r="LDK5" s="876"/>
      <c r="LDL5" s="876"/>
      <c r="LDM5" s="876"/>
      <c r="LDN5" s="876"/>
      <c r="LDO5" s="876"/>
      <c r="LDP5" s="876"/>
      <c r="LDQ5" s="876"/>
      <c r="LDR5" s="876"/>
      <c r="LDS5" s="875"/>
      <c r="LDT5" s="876"/>
      <c r="LDU5" s="876"/>
      <c r="LDV5" s="876"/>
      <c r="LDW5" s="876"/>
      <c r="LDX5" s="876"/>
      <c r="LDY5" s="876"/>
      <c r="LDZ5" s="876"/>
      <c r="LEA5" s="876"/>
      <c r="LEB5" s="876"/>
      <c r="LEC5" s="876"/>
      <c r="LED5" s="876"/>
      <c r="LEE5" s="876"/>
      <c r="LEF5" s="876"/>
      <c r="LEG5" s="876"/>
      <c r="LEH5" s="876"/>
      <c r="LEI5" s="876"/>
      <c r="LEJ5" s="876"/>
      <c r="LEK5" s="876"/>
      <c r="LEL5" s="876"/>
      <c r="LEM5" s="876"/>
      <c r="LEN5" s="876"/>
      <c r="LEO5" s="876"/>
      <c r="LEP5" s="876"/>
      <c r="LEQ5" s="876"/>
      <c r="LER5" s="876"/>
      <c r="LES5" s="876"/>
      <c r="LET5" s="876"/>
      <c r="LEU5" s="876"/>
      <c r="LEV5" s="876"/>
      <c r="LEW5" s="876"/>
      <c r="LEX5" s="875"/>
      <c r="LEY5" s="876"/>
      <c r="LEZ5" s="876"/>
      <c r="LFA5" s="876"/>
      <c r="LFB5" s="876"/>
      <c r="LFC5" s="876"/>
      <c r="LFD5" s="876"/>
      <c r="LFE5" s="876"/>
      <c r="LFF5" s="876"/>
      <c r="LFG5" s="876"/>
      <c r="LFH5" s="876"/>
      <c r="LFI5" s="876"/>
      <c r="LFJ5" s="876"/>
      <c r="LFK5" s="876"/>
      <c r="LFL5" s="876"/>
      <c r="LFM5" s="876"/>
      <c r="LFN5" s="876"/>
      <c r="LFO5" s="876"/>
      <c r="LFP5" s="876"/>
      <c r="LFQ5" s="876"/>
      <c r="LFR5" s="876"/>
      <c r="LFS5" s="876"/>
      <c r="LFT5" s="876"/>
      <c r="LFU5" s="876"/>
      <c r="LFV5" s="876"/>
      <c r="LFW5" s="876"/>
      <c r="LFX5" s="876"/>
      <c r="LFY5" s="876"/>
      <c r="LFZ5" s="876"/>
      <c r="LGA5" s="876"/>
      <c r="LGB5" s="876"/>
      <c r="LGC5" s="875"/>
      <c r="LGD5" s="876"/>
      <c r="LGE5" s="876"/>
      <c r="LGF5" s="876"/>
      <c r="LGG5" s="876"/>
      <c r="LGH5" s="876"/>
      <c r="LGI5" s="876"/>
      <c r="LGJ5" s="876"/>
      <c r="LGK5" s="876"/>
      <c r="LGL5" s="876"/>
      <c r="LGM5" s="876"/>
      <c r="LGN5" s="876"/>
      <c r="LGO5" s="876"/>
      <c r="LGP5" s="876"/>
      <c r="LGQ5" s="876"/>
      <c r="LGR5" s="876"/>
      <c r="LGS5" s="876"/>
      <c r="LGT5" s="876"/>
      <c r="LGU5" s="876"/>
      <c r="LGV5" s="876"/>
      <c r="LGW5" s="876"/>
      <c r="LGX5" s="876"/>
      <c r="LGY5" s="876"/>
      <c r="LGZ5" s="876"/>
      <c r="LHA5" s="876"/>
      <c r="LHB5" s="876"/>
      <c r="LHC5" s="876"/>
      <c r="LHD5" s="876"/>
      <c r="LHE5" s="876"/>
      <c r="LHF5" s="876"/>
      <c r="LHG5" s="876"/>
      <c r="LHH5" s="875"/>
      <c r="LHI5" s="876"/>
      <c r="LHJ5" s="876"/>
      <c r="LHK5" s="876"/>
      <c r="LHL5" s="876"/>
      <c r="LHM5" s="876"/>
      <c r="LHN5" s="876"/>
      <c r="LHO5" s="876"/>
      <c r="LHP5" s="876"/>
      <c r="LHQ5" s="876"/>
      <c r="LHR5" s="876"/>
      <c r="LHS5" s="876"/>
      <c r="LHT5" s="876"/>
      <c r="LHU5" s="876"/>
      <c r="LHV5" s="876"/>
      <c r="LHW5" s="876"/>
      <c r="LHX5" s="876"/>
      <c r="LHY5" s="876"/>
      <c r="LHZ5" s="876"/>
      <c r="LIA5" s="876"/>
      <c r="LIB5" s="876"/>
      <c r="LIC5" s="876"/>
      <c r="LID5" s="876"/>
      <c r="LIE5" s="876"/>
      <c r="LIF5" s="876"/>
      <c r="LIG5" s="876"/>
      <c r="LIH5" s="876"/>
      <c r="LII5" s="876"/>
      <c r="LIJ5" s="876"/>
      <c r="LIK5" s="876"/>
      <c r="LIL5" s="876"/>
      <c r="LIM5" s="875"/>
      <c r="LIN5" s="876"/>
      <c r="LIO5" s="876"/>
      <c r="LIP5" s="876"/>
      <c r="LIQ5" s="876"/>
      <c r="LIR5" s="876"/>
      <c r="LIS5" s="876"/>
      <c r="LIT5" s="876"/>
      <c r="LIU5" s="876"/>
      <c r="LIV5" s="876"/>
      <c r="LIW5" s="876"/>
      <c r="LIX5" s="876"/>
      <c r="LIY5" s="876"/>
      <c r="LIZ5" s="876"/>
      <c r="LJA5" s="876"/>
      <c r="LJB5" s="876"/>
      <c r="LJC5" s="876"/>
      <c r="LJD5" s="876"/>
      <c r="LJE5" s="876"/>
      <c r="LJF5" s="876"/>
      <c r="LJG5" s="876"/>
      <c r="LJH5" s="876"/>
      <c r="LJI5" s="876"/>
      <c r="LJJ5" s="876"/>
      <c r="LJK5" s="876"/>
      <c r="LJL5" s="876"/>
      <c r="LJM5" s="876"/>
      <c r="LJN5" s="876"/>
      <c r="LJO5" s="876"/>
      <c r="LJP5" s="876"/>
      <c r="LJQ5" s="876"/>
      <c r="LJR5" s="875"/>
      <c r="LJS5" s="876"/>
      <c r="LJT5" s="876"/>
      <c r="LJU5" s="876"/>
      <c r="LJV5" s="876"/>
      <c r="LJW5" s="876"/>
      <c r="LJX5" s="876"/>
      <c r="LJY5" s="876"/>
      <c r="LJZ5" s="876"/>
      <c r="LKA5" s="876"/>
      <c r="LKB5" s="876"/>
      <c r="LKC5" s="876"/>
      <c r="LKD5" s="876"/>
      <c r="LKE5" s="876"/>
      <c r="LKF5" s="876"/>
      <c r="LKG5" s="876"/>
      <c r="LKH5" s="876"/>
      <c r="LKI5" s="876"/>
      <c r="LKJ5" s="876"/>
      <c r="LKK5" s="876"/>
      <c r="LKL5" s="876"/>
      <c r="LKM5" s="876"/>
      <c r="LKN5" s="876"/>
      <c r="LKO5" s="876"/>
      <c r="LKP5" s="876"/>
      <c r="LKQ5" s="876"/>
      <c r="LKR5" s="876"/>
      <c r="LKS5" s="876"/>
      <c r="LKT5" s="876"/>
      <c r="LKU5" s="876"/>
      <c r="LKV5" s="876"/>
      <c r="LKW5" s="875"/>
      <c r="LKX5" s="876"/>
      <c r="LKY5" s="876"/>
      <c r="LKZ5" s="876"/>
      <c r="LLA5" s="876"/>
      <c r="LLB5" s="876"/>
      <c r="LLC5" s="876"/>
      <c r="LLD5" s="876"/>
      <c r="LLE5" s="876"/>
      <c r="LLF5" s="876"/>
      <c r="LLG5" s="876"/>
      <c r="LLH5" s="876"/>
      <c r="LLI5" s="876"/>
      <c r="LLJ5" s="876"/>
      <c r="LLK5" s="876"/>
      <c r="LLL5" s="876"/>
      <c r="LLM5" s="876"/>
      <c r="LLN5" s="876"/>
      <c r="LLO5" s="876"/>
      <c r="LLP5" s="876"/>
      <c r="LLQ5" s="876"/>
      <c r="LLR5" s="876"/>
      <c r="LLS5" s="876"/>
      <c r="LLT5" s="876"/>
      <c r="LLU5" s="876"/>
      <c r="LLV5" s="876"/>
      <c r="LLW5" s="876"/>
      <c r="LLX5" s="876"/>
      <c r="LLY5" s="876"/>
      <c r="LLZ5" s="876"/>
      <c r="LMA5" s="876"/>
      <c r="LMB5" s="875"/>
      <c r="LMC5" s="876"/>
      <c r="LMD5" s="876"/>
      <c r="LME5" s="876"/>
      <c r="LMF5" s="876"/>
      <c r="LMG5" s="876"/>
      <c r="LMH5" s="876"/>
      <c r="LMI5" s="876"/>
      <c r="LMJ5" s="876"/>
      <c r="LMK5" s="876"/>
      <c r="LML5" s="876"/>
      <c r="LMM5" s="876"/>
      <c r="LMN5" s="876"/>
      <c r="LMO5" s="876"/>
      <c r="LMP5" s="876"/>
      <c r="LMQ5" s="876"/>
      <c r="LMR5" s="876"/>
      <c r="LMS5" s="876"/>
      <c r="LMT5" s="876"/>
      <c r="LMU5" s="876"/>
      <c r="LMV5" s="876"/>
      <c r="LMW5" s="876"/>
      <c r="LMX5" s="876"/>
      <c r="LMY5" s="876"/>
      <c r="LMZ5" s="876"/>
      <c r="LNA5" s="876"/>
      <c r="LNB5" s="876"/>
      <c r="LNC5" s="876"/>
      <c r="LND5" s="876"/>
      <c r="LNE5" s="876"/>
      <c r="LNF5" s="876"/>
      <c r="LNG5" s="875"/>
      <c r="LNH5" s="876"/>
      <c r="LNI5" s="876"/>
      <c r="LNJ5" s="876"/>
      <c r="LNK5" s="876"/>
      <c r="LNL5" s="876"/>
      <c r="LNM5" s="876"/>
      <c r="LNN5" s="876"/>
      <c r="LNO5" s="876"/>
      <c r="LNP5" s="876"/>
      <c r="LNQ5" s="876"/>
      <c r="LNR5" s="876"/>
      <c r="LNS5" s="876"/>
      <c r="LNT5" s="876"/>
      <c r="LNU5" s="876"/>
      <c r="LNV5" s="876"/>
      <c r="LNW5" s="876"/>
      <c r="LNX5" s="876"/>
      <c r="LNY5" s="876"/>
      <c r="LNZ5" s="876"/>
      <c r="LOA5" s="876"/>
      <c r="LOB5" s="876"/>
      <c r="LOC5" s="876"/>
      <c r="LOD5" s="876"/>
      <c r="LOE5" s="876"/>
      <c r="LOF5" s="876"/>
      <c r="LOG5" s="876"/>
      <c r="LOH5" s="876"/>
      <c r="LOI5" s="876"/>
      <c r="LOJ5" s="876"/>
      <c r="LOK5" s="876"/>
      <c r="LOL5" s="875"/>
      <c r="LOM5" s="876"/>
      <c r="LON5" s="876"/>
      <c r="LOO5" s="876"/>
      <c r="LOP5" s="876"/>
      <c r="LOQ5" s="876"/>
      <c r="LOR5" s="876"/>
      <c r="LOS5" s="876"/>
      <c r="LOT5" s="876"/>
      <c r="LOU5" s="876"/>
      <c r="LOV5" s="876"/>
      <c r="LOW5" s="876"/>
      <c r="LOX5" s="876"/>
      <c r="LOY5" s="876"/>
      <c r="LOZ5" s="876"/>
      <c r="LPA5" s="876"/>
      <c r="LPB5" s="876"/>
      <c r="LPC5" s="876"/>
      <c r="LPD5" s="876"/>
      <c r="LPE5" s="876"/>
      <c r="LPF5" s="876"/>
      <c r="LPG5" s="876"/>
      <c r="LPH5" s="876"/>
      <c r="LPI5" s="876"/>
      <c r="LPJ5" s="876"/>
      <c r="LPK5" s="876"/>
      <c r="LPL5" s="876"/>
      <c r="LPM5" s="876"/>
      <c r="LPN5" s="876"/>
      <c r="LPO5" s="876"/>
      <c r="LPP5" s="876"/>
      <c r="LPQ5" s="875"/>
      <c r="LPR5" s="876"/>
      <c r="LPS5" s="876"/>
      <c r="LPT5" s="876"/>
      <c r="LPU5" s="876"/>
      <c r="LPV5" s="876"/>
      <c r="LPW5" s="876"/>
      <c r="LPX5" s="876"/>
      <c r="LPY5" s="876"/>
      <c r="LPZ5" s="876"/>
      <c r="LQA5" s="876"/>
      <c r="LQB5" s="876"/>
      <c r="LQC5" s="876"/>
      <c r="LQD5" s="876"/>
      <c r="LQE5" s="876"/>
      <c r="LQF5" s="876"/>
      <c r="LQG5" s="876"/>
      <c r="LQH5" s="876"/>
      <c r="LQI5" s="876"/>
      <c r="LQJ5" s="876"/>
      <c r="LQK5" s="876"/>
      <c r="LQL5" s="876"/>
      <c r="LQM5" s="876"/>
      <c r="LQN5" s="876"/>
      <c r="LQO5" s="876"/>
      <c r="LQP5" s="876"/>
      <c r="LQQ5" s="876"/>
      <c r="LQR5" s="876"/>
      <c r="LQS5" s="876"/>
      <c r="LQT5" s="876"/>
      <c r="LQU5" s="876"/>
      <c r="LQV5" s="875"/>
      <c r="LQW5" s="876"/>
      <c r="LQX5" s="876"/>
      <c r="LQY5" s="876"/>
      <c r="LQZ5" s="876"/>
      <c r="LRA5" s="876"/>
      <c r="LRB5" s="876"/>
      <c r="LRC5" s="876"/>
      <c r="LRD5" s="876"/>
      <c r="LRE5" s="876"/>
      <c r="LRF5" s="876"/>
      <c r="LRG5" s="876"/>
      <c r="LRH5" s="876"/>
      <c r="LRI5" s="876"/>
      <c r="LRJ5" s="876"/>
      <c r="LRK5" s="876"/>
      <c r="LRL5" s="876"/>
      <c r="LRM5" s="876"/>
      <c r="LRN5" s="876"/>
      <c r="LRO5" s="876"/>
      <c r="LRP5" s="876"/>
      <c r="LRQ5" s="876"/>
      <c r="LRR5" s="876"/>
      <c r="LRS5" s="876"/>
      <c r="LRT5" s="876"/>
      <c r="LRU5" s="876"/>
      <c r="LRV5" s="876"/>
      <c r="LRW5" s="876"/>
      <c r="LRX5" s="876"/>
      <c r="LRY5" s="876"/>
      <c r="LRZ5" s="876"/>
      <c r="LSA5" s="875"/>
      <c r="LSB5" s="876"/>
      <c r="LSC5" s="876"/>
      <c r="LSD5" s="876"/>
      <c r="LSE5" s="876"/>
      <c r="LSF5" s="876"/>
      <c r="LSG5" s="876"/>
      <c r="LSH5" s="876"/>
      <c r="LSI5" s="876"/>
      <c r="LSJ5" s="876"/>
      <c r="LSK5" s="876"/>
      <c r="LSL5" s="876"/>
      <c r="LSM5" s="876"/>
      <c r="LSN5" s="876"/>
      <c r="LSO5" s="876"/>
      <c r="LSP5" s="876"/>
      <c r="LSQ5" s="876"/>
      <c r="LSR5" s="876"/>
      <c r="LSS5" s="876"/>
      <c r="LST5" s="876"/>
      <c r="LSU5" s="876"/>
      <c r="LSV5" s="876"/>
      <c r="LSW5" s="876"/>
      <c r="LSX5" s="876"/>
      <c r="LSY5" s="876"/>
      <c r="LSZ5" s="876"/>
      <c r="LTA5" s="876"/>
      <c r="LTB5" s="876"/>
      <c r="LTC5" s="876"/>
      <c r="LTD5" s="876"/>
      <c r="LTE5" s="876"/>
      <c r="LTF5" s="875"/>
      <c r="LTG5" s="876"/>
      <c r="LTH5" s="876"/>
      <c r="LTI5" s="876"/>
      <c r="LTJ5" s="876"/>
      <c r="LTK5" s="876"/>
      <c r="LTL5" s="876"/>
      <c r="LTM5" s="876"/>
      <c r="LTN5" s="876"/>
      <c r="LTO5" s="876"/>
      <c r="LTP5" s="876"/>
      <c r="LTQ5" s="876"/>
      <c r="LTR5" s="876"/>
      <c r="LTS5" s="876"/>
      <c r="LTT5" s="876"/>
      <c r="LTU5" s="876"/>
      <c r="LTV5" s="876"/>
      <c r="LTW5" s="876"/>
      <c r="LTX5" s="876"/>
      <c r="LTY5" s="876"/>
      <c r="LTZ5" s="876"/>
      <c r="LUA5" s="876"/>
      <c r="LUB5" s="876"/>
      <c r="LUC5" s="876"/>
      <c r="LUD5" s="876"/>
      <c r="LUE5" s="876"/>
      <c r="LUF5" s="876"/>
      <c r="LUG5" s="876"/>
      <c r="LUH5" s="876"/>
      <c r="LUI5" s="876"/>
      <c r="LUJ5" s="876"/>
      <c r="LUK5" s="875"/>
      <c r="LUL5" s="876"/>
      <c r="LUM5" s="876"/>
      <c r="LUN5" s="876"/>
      <c r="LUO5" s="876"/>
      <c r="LUP5" s="876"/>
      <c r="LUQ5" s="876"/>
      <c r="LUR5" s="876"/>
      <c r="LUS5" s="876"/>
      <c r="LUT5" s="876"/>
      <c r="LUU5" s="876"/>
      <c r="LUV5" s="876"/>
      <c r="LUW5" s="876"/>
      <c r="LUX5" s="876"/>
      <c r="LUY5" s="876"/>
      <c r="LUZ5" s="876"/>
      <c r="LVA5" s="876"/>
      <c r="LVB5" s="876"/>
      <c r="LVC5" s="876"/>
      <c r="LVD5" s="876"/>
      <c r="LVE5" s="876"/>
      <c r="LVF5" s="876"/>
      <c r="LVG5" s="876"/>
      <c r="LVH5" s="876"/>
      <c r="LVI5" s="876"/>
      <c r="LVJ5" s="876"/>
      <c r="LVK5" s="876"/>
      <c r="LVL5" s="876"/>
      <c r="LVM5" s="876"/>
      <c r="LVN5" s="876"/>
      <c r="LVO5" s="876"/>
      <c r="LVP5" s="875"/>
      <c r="LVQ5" s="876"/>
      <c r="LVR5" s="876"/>
      <c r="LVS5" s="876"/>
      <c r="LVT5" s="876"/>
      <c r="LVU5" s="876"/>
      <c r="LVV5" s="876"/>
      <c r="LVW5" s="876"/>
      <c r="LVX5" s="876"/>
      <c r="LVY5" s="876"/>
      <c r="LVZ5" s="876"/>
      <c r="LWA5" s="876"/>
      <c r="LWB5" s="876"/>
      <c r="LWC5" s="876"/>
      <c r="LWD5" s="876"/>
      <c r="LWE5" s="876"/>
      <c r="LWF5" s="876"/>
      <c r="LWG5" s="876"/>
      <c r="LWH5" s="876"/>
      <c r="LWI5" s="876"/>
      <c r="LWJ5" s="876"/>
      <c r="LWK5" s="876"/>
      <c r="LWL5" s="876"/>
      <c r="LWM5" s="876"/>
      <c r="LWN5" s="876"/>
      <c r="LWO5" s="876"/>
      <c r="LWP5" s="876"/>
      <c r="LWQ5" s="876"/>
      <c r="LWR5" s="876"/>
      <c r="LWS5" s="876"/>
      <c r="LWT5" s="876"/>
      <c r="LWU5" s="875"/>
      <c r="LWV5" s="876"/>
      <c r="LWW5" s="876"/>
      <c r="LWX5" s="876"/>
      <c r="LWY5" s="876"/>
      <c r="LWZ5" s="876"/>
      <c r="LXA5" s="876"/>
      <c r="LXB5" s="876"/>
      <c r="LXC5" s="876"/>
      <c r="LXD5" s="876"/>
      <c r="LXE5" s="876"/>
      <c r="LXF5" s="876"/>
      <c r="LXG5" s="876"/>
      <c r="LXH5" s="876"/>
      <c r="LXI5" s="876"/>
      <c r="LXJ5" s="876"/>
      <c r="LXK5" s="876"/>
      <c r="LXL5" s="876"/>
      <c r="LXM5" s="876"/>
      <c r="LXN5" s="876"/>
      <c r="LXO5" s="876"/>
      <c r="LXP5" s="876"/>
      <c r="LXQ5" s="876"/>
      <c r="LXR5" s="876"/>
      <c r="LXS5" s="876"/>
      <c r="LXT5" s="876"/>
      <c r="LXU5" s="876"/>
      <c r="LXV5" s="876"/>
      <c r="LXW5" s="876"/>
      <c r="LXX5" s="876"/>
      <c r="LXY5" s="876"/>
      <c r="LXZ5" s="875"/>
      <c r="LYA5" s="876"/>
      <c r="LYB5" s="876"/>
      <c r="LYC5" s="876"/>
      <c r="LYD5" s="876"/>
      <c r="LYE5" s="876"/>
      <c r="LYF5" s="876"/>
      <c r="LYG5" s="876"/>
      <c r="LYH5" s="876"/>
      <c r="LYI5" s="876"/>
      <c r="LYJ5" s="876"/>
      <c r="LYK5" s="876"/>
      <c r="LYL5" s="876"/>
      <c r="LYM5" s="876"/>
      <c r="LYN5" s="876"/>
      <c r="LYO5" s="876"/>
      <c r="LYP5" s="876"/>
      <c r="LYQ5" s="876"/>
      <c r="LYR5" s="876"/>
      <c r="LYS5" s="876"/>
      <c r="LYT5" s="876"/>
      <c r="LYU5" s="876"/>
      <c r="LYV5" s="876"/>
      <c r="LYW5" s="876"/>
      <c r="LYX5" s="876"/>
      <c r="LYY5" s="876"/>
      <c r="LYZ5" s="876"/>
      <c r="LZA5" s="876"/>
      <c r="LZB5" s="876"/>
      <c r="LZC5" s="876"/>
      <c r="LZD5" s="876"/>
      <c r="LZE5" s="875"/>
      <c r="LZF5" s="876"/>
      <c r="LZG5" s="876"/>
      <c r="LZH5" s="876"/>
      <c r="LZI5" s="876"/>
      <c r="LZJ5" s="876"/>
      <c r="LZK5" s="876"/>
      <c r="LZL5" s="876"/>
      <c r="LZM5" s="876"/>
      <c r="LZN5" s="876"/>
      <c r="LZO5" s="876"/>
      <c r="LZP5" s="876"/>
      <c r="LZQ5" s="876"/>
      <c r="LZR5" s="876"/>
      <c r="LZS5" s="876"/>
      <c r="LZT5" s="876"/>
      <c r="LZU5" s="876"/>
      <c r="LZV5" s="876"/>
      <c r="LZW5" s="876"/>
      <c r="LZX5" s="876"/>
      <c r="LZY5" s="876"/>
      <c r="LZZ5" s="876"/>
      <c r="MAA5" s="876"/>
      <c r="MAB5" s="876"/>
      <c r="MAC5" s="876"/>
      <c r="MAD5" s="876"/>
      <c r="MAE5" s="876"/>
      <c r="MAF5" s="876"/>
      <c r="MAG5" s="876"/>
      <c r="MAH5" s="876"/>
      <c r="MAI5" s="876"/>
      <c r="MAJ5" s="875"/>
      <c r="MAK5" s="876"/>
      <c r="MAL5" s="876"/>
      <c r="MAM5" s="876"/>
      <c r="MAN5" s="876"/>
      <c r="MAO5" s="876"/>
      <c r="MAP5" s="876"/>
      <c r="MAQ5" s="876"/>
      <c r="MAR5" s="876"/>
      <c r="MAS5" s="876"/>
      <c r="MAT5" s="876"/>
      <c r="MAU5" s="876"/>
      <c r="MAV5" s="876"/>
      <c r="MAW5" s="876"/>
      <c r="MAX5" s="876"/>
      <c r="MAY5" s="876"/>
      <c r="MAZ5" s="876"/>
      <c r="MBA5" s="876"/>
      <c r="MBB5" s="876"/>
      <c r="MBC5" s="876"/>
      <c r="MBD5" s="876"/>
      <c r="MBE5" s="876"/>
      <c r="MBF5" s="876"/>
      <c r="MBG5" s="876"/>
      <c r="MBH5" s="876"/>
      <c r="MBI5" s="876"/>
      <c r="MBJ5" s="876"/>
      <c r="MBK5" s="876"/>
      <c r="MBL5" s="876"/>
      <c r="MBM5" s="876"/>
      <c r="MBN5" s="876"/>
      <c r="MBO5" s="875"/>
      <c r="MBP5" s="876"/>
      <c r="MBQ5" s="876"/>
      <c r="MBR5" s="876"/>
      <c r="MBS5" s="876"/>
      <c r="MBT5" s="876"/>
      <c r="MBU5" s="876"/>
      <c r="MBV5" s="876"/>
      <c r="MBW5" s="876"/>
      <c r="MBX5" s="876"/>
      <c r="MBY5" s="876"/>
      <c r="MBZ5" s="876"/>
      <c r="MCA5" s="876"/>
      <c r="MCB5" s="876"/>
      <c r="MCC5" s="876"/>
      <c r="MCD5" s="876"/>
      <c r="MCE5" s="876"/>
      <c r="MCF5" s="876"/>
      <c r="MCG5" s="876"/>
      <c r="MCH5" s="876"/>
      <c r="MCI5" s="876"/>
      <c r="MCJ5" s="876"/>
      <c r="MCK5" s="876"/>
      <c r="MCL5" s="876"/>
      <c r="MCM5" s="876"/>
      <c r="MCN5" s="876"/>
      <c r="MCO5" s="876"/>
      <c r="MCP5" s="876"/>
      <c r="MCQ5" s="876"/>
      <c r="MCR5" s="876"/>
      <c r="MCS5" s="876"/>
      <c r="MCT5" s="875"/>
      <c r="MCU5" s="876"/>
      <c r="MCV5" s="876"/>
      <c r="MCW5" s="876"/>
      <c r="MCX5" s="876"/>
      <c r="MCY5" s="876"/>
      <c r="MCZ5" s="876"/>
      <c r="MDA5" s="876"/>
      <c r="MDB5" s="876"/>
      <c r="MDC5" s="876"/>
      <c r="MDD5" s="876"/>
      <c r="MDE5" s="876"/>
      <c r="MDF5" s="876"/>
      <c r="MDG5" s="876"/>
      <c r="MDH5" s="876"/>
      <c r="MDI5" s="876"/>
      <c r="MDJ5" s="876"/>
      <c r="MDK5" s="876"/>
      <c r="MDL5" s="876"/>
      <c r="MDM5" s="876"/>
      <c r="MDN5" s="876"/>
      <c r="MDO5" s="876"/>
      <c r="MDP5" s="876"/>
      <c r="MDQ5" s="876"/>
      <c r="MDR5" s="876"/>
      <c r="MDS5" s="876"/>
      <c r="MDT5" s="876"/>
      <c r="MDU5" s="876"/>
      <c r="MDV5" s="876"/>
      <c r="MDW5" s="876"/>
      <c r="MDX5" s="876"/>
      <c r="MDY5" s="875"/>
      <c r="MDZ5" s="876"/>
      <c r="MEA5" s="876"/>
      <c r="MEB5" s="876"/>
      <c r="MEC5" s="876"/>
      <c r="MED5" s="876"/>
      <c r="MEE5" s="876"/>
      <c r="MEF5" s="876"/>
      <c r="MEG5" s="876"/>
      <c r="MEH5" s="876"/>
      <c r="MEI5" s="876"/>
      <c r="MEJ5" s="876"/>
      <c r="MEK5" s="876"/>
      <c r="MEL5" s="876"/>
      <c r="MEM5" s="876"/>
      <c r="MEN5" s="876"/>
      <c r="MEO5" s="876"/>
      <c r="MEP5" s="876"/>
      <c r="MEQ5" s="876"/>
      <c r="MER5" s="876"/>
      <c r="MES5" s="876"/>
      <c r="MET5" s="876"/>
      <c r="MEU5" s="876"/>
      <c r="MEV5" s="876"/>
      <c r="MEW5" s="876"/>
      <c r="MEX5" s="876"/>
      <c r="MEY5" s="876"/>
      <c r="MEZ5" s="876"/>
      <c r="MFA5" s="876"/>
      <c r="MFB5" s="876"/>
      <c r="MFC5" s="876"/>
      <c r="MFD5" s="875"/>
      <c r="MFE5" s="876"/>
      <c r="MFF5" s="876"/>
      <c r="MFG5" s="876"/>
      <c r="MFH5" s="876"/>
      <c r="MFI5" s="876"/>
      <c r="MFJ5" s="876"/>
      <c r="MFK5" s="876"/>
      <c r="MFL5" s="876"/>
      <c r="MFM5" s="876"/>
      <c r="MFN5" s="876"/>
      <c r="MFO5" s="876"/>
      <c r="MFP5" s="876"/>
      <c r="MFQ5" s="876"/>
      <c r="MFR5" s="876"/>
      <c r="MFS5" s="876"/>
      <c r="MFT5" s="876"/>
      <c r="MFU5" s="876"/>
      <c r="MFV5" s="876"/>
      <c r="MFW5" s="876"/>
      <c r="MFX5" s="876"/>
      <c r="MFY5" s="876"/>
      <c r="MFZ5" s="876"/>
      <c r="MGA5" s="876"/>
      <c r="MGB5" s="876"/>
      <c r="MGC5" s="876"/>
      <c r="MGD5" s="876"/>
      <c r="MGE5" s="876"/>
      <c r="MGF5" s="876"/>
      <c r="MGG5" s="876"/>
      <c r="MGH5" s="876"/>
      <c r="MGI5" s="875"/>
      <c r="MGJ5" s="876"/>
      <c r="MGK5" s="876"/>
      <c r="MGL5" s="876"/>
      <c r="MGM5" s="876"/>
      <c r="MGN5" s="876"/>
      <c r="MGO5" s="876"/>
      <c r="MGP5" s="876"/>
      <c r="MGQ5" s="876"/>
      <c r="MGR5" s="876"/>
      <c r="MGS5" s="876"/>
      <c r="MGT5" s="876"/>
      <c r="MGU5" s="876"/>
      <c r="MGV5" s="876"/>
      <c r="MGW5" s="876"/>
      <c r="MGX5" s="876"/>
      <c r="MGY5" s="876"/>
      <c r="MGZ5" s="876"/>
      <c r="MHA5" s="876"/>
      <c r="MHB5" s="876"/>
      <c r="MHC5" s="876"/>
      <c r="MHD5" s="876"/>
      <c r="MHE5" s="876"/>
      <c r="MHF5" s="876"/>
      <c r="MHG5" s="876"/>
      <c r="MHH5" s="876"/>
      <c r="MHI5" s="876"/>
      <c r="MHJ5" s="876"/>
      <c r="MHK5" s="876"/>
      <c r="MHL5" s="876"/>
      <c r="MHM5" s="876"/>
      <c r="MHN5" s="875"/>
      <c r="MHO5" s="876"/>
      <c r="MHP5" s="876"/>
      <c r="MHQ5" s="876"/>
      <c r="MHR5" s="876"/>
      <c r="MHS5" s="876"/>
      <c r="MHT5" s="876"/>
      <c r="MHU5" s="876"/>
      <c r="MHV5" s="876"/>
      <c r="MHW5" s="876"/>
      <c r="MHX5" s="876"/>
      <c r="MHY5" s="876"/>
      <c r="MHZ5" s="876"/>
      <c r="MIA5" s="876"/>
      <c r="MIB5" s="876"/>
      <c r="MIC5" s="876"/>
      <c r="MID5" s="876"/>
      <c r="MIE5" s="876"/>
      <c r="MIF5" s="876"/>
      <c r="MIG5" s="876"/>
      <c r="MIH5" s="876"/>
      <c r="MII5" s="876"/>
      <c r="MIJ5" s="876"/>
      <c r="MIK5" s="876"/>
      <c r="MIL5" s="876"/>
      <c r="MIM5" s="876"/>
      <c r="MIN5" s="876"/>
      <c r="MIO5" s="876"/>
      <c r="MIP5" s="876"/>
      <c r="MIQ5" s="876"/>
      <c r="MIR5" s="876"/>
      <c r="MIS5" s="875"/>
      <c r="MIT5" s="876"/>
      <c r="MIU5" s="876"/>
      <c r="MIV5" s="876"/>
      <c r="MIW5" s="876"/>
      <c r="MIX5" s="876"/>
      <c r="MIY5" s="876"/>
      <c r="MIZ5" s="876"/>
      <c r="MJA5" s="876"/>
      <c r="MJB5" s="876"/>
      <c r="MJC5" s="876"/>
      <c r="MJD5" s="876"/>
      <c r="MJE5" s="876"/>
      <c r="MJF5" s="876"/>
      <c r="MJG5" s="876"/>
      <c r="MJH5" s="876"/>
      <c r="MJI5" s="876"/>
      <c r="MJJ5" s="876"/>
      <c r="MJK5" s="876"/>
      <c r="MJL5" s="876"/>
      <c r="MJM5" s="876"/>
      <c r="MJN5" s="876"/>
      <c r="MJO5" s="876"/>
      <c r="MJP5" s="876"/>
      <c r="MJQ5" s="876"/>
      <c r="MJR5" s="876"/>
      <c r="MJS5" s="876"/>
      <c r="MJT5" s="876"/>
      <c r="MJU5" s="876"/>
      <c r="MJV5" s="876"/>
      <c r="MJW5" s="876"/>
      <c r="MJX5" s="875"/>
      <c r="MJY5" s="876"/>
      <c r="MJZ5" s="876"/>
      <c r="MKA5" s="876"/>
      <c r="MKB5" s="876"/>
      <c r="MKC5" s="876"/>
      <c r="MKD5" s="876"/>
      <c r="MKE5" s="876"/>
      <c r="MKF5" s="876"/>
      <c r="MKG5" s="876"/>
      <c r="MKH5" s="876"/>
      <c r="MKI5" s="876"/>
      <c r="MKJ5" s="876"/>
      <c r="MKK5" s="876"/>
      <c r="MKL5" s="876"/>
      <c r="MKM5" s="876"/>
      <c r="MKN5" s="876"/>
      <c r="MKO5" s="876"/>
      <c r="MKP5" s="876"/>
      <c r="MKQ5" s="876"/>
      <c r="MKR5" s="876"/>
      <c r="MKS5" s="876"/>
      <c r="MKT5" s="876"/>
      <c r="MKU5" s="876"/>
      <c r="MKV5" s="876"/>
      <c r="MKW5" s="876"/>
      <c r="MKX5" s="876"/>
      <c r="MKY5" s="876"/>
      <c r="MKZ5" s="876"/>
      <c r="MLA5" s="876"/>
      <c r="MLB5" s="876"/>
      <c r="MLC5" s="875"/>
      <c r="MLD5" s="876"/>
      <c r="MLE5" s="876"/>
      <c r="MLF5" s="876"/>
      <c r="MLG5" s="876"/>
      <c r="MLH5" s="876"/>
      <c r="MLI5" s="876"/>
      <c r="MLJ5" s="876"/>
      <c r="MLK5" s="876"/>
      <c r="MLL5" s="876"/>
      <c r="MLM5" s="876"/>
      <c r="MLN5" s="876"/>
      <c r="MLO5" s="876"/>
      <c r="MLP5" s="876"/>
      <c r="MLQ5" s="876"/>
      <c r="MLR5" s="876"/>
      <c r="MLS5" s="876"/>
      <c r="MLT5" s="876"/>
      <c r="MLU5" s="876"/>
      <c r="MLV5" s="876"/>
      <c r="MLW5" s="876"/>
      <c r="MLX5" s="876"/>
      <c r="MLY5" s="876"/>
      <c r="MLZ5" s="876"/>
      <c r="MMA5" s="876"/>
      <c r="MMB5" s="876"/>
      <c r="MMC5" s="876"/>
      <c r="MMD5" s="876"/>
      <c r="MME5" s="876"/>
      <c r="MMF5" s="876"/>
      <c r="MMG5" s="876"/>
      <c r="MMH5" s="875"/>
      <c r="MMI5" s="876"/>
      <c r="MMJ5" s="876"/>
      <c r="MMK5" s="876"/>
      <c r="MML5" s="876"/>
      <c r="MMM5" s="876"/>
      <c r="MMN5" s="876"/>
      <c r="MMO5" s="876"/>
      <c r="MMP5" s="876"/>
      <c r="MMQ5" s="876"/>
      <c r="MMR5" s="876"/>
      <c r="MMS5" s="876"/>
      <c r="MMT5" s="876"/>
      <c r="MMU5" s="876"/>
      <c r="MMV5" s="876"/>
      <c r="MMW5" s="876"/>
      <c r="MMX5" s="876"/>
      <c r="MMY5" s="876"/>
      <c r="MMZ5" s="876"/>
      <c r="MNA5" s="876"/>
      <c r="MNB5" s="876"/>
      <c r="MNC5" s="876"/>
      <c r="MND5" s="876"/>
      <c r="MNE5" s="876"/>
      <c r="MNF5" s="876"/>
      <c r="MNG5" s="876"/>
      <c r="MNH5" s="876"/>
      <c r="MNI5" s="876"/>
      <c r="MNJ5" s="876"/>
      <c r="MNK5" s="876"/>
      <c r="MNL5" s="876"/>
      <c r="MNM5" s="875"/>
      <c r="MNN5" s="876"/>
      <c r="MNO5" s="876"/>
      <c r="MNP5" s="876"/>
      <c r="MNQ5" s="876"/>
      <c r="MNR5" s="876"/>
      <c r="MNS5" s="876"/>
      <c r="MNT5" s="876"/>
      <c r="MNU5" s="876"/>
      <c r="MNV5" s="876"/>
      <c r="MNW5" s="876"/>
      <c r="MNX5" s="876"/>
      <c r="MNY5" s="876"/>
      <c r="MNZ5" s="876"/>
      <c r="MOA5" s="876"/>
      <c r="MOB5" s="876"/>
      <c r="MOC5" s="876"/>
      <c r="MOD5" s="876"/>
      <c r="MOE5" s="876"/>
      <c r="MOF5" s="876"/>
      <c r="MOG5" s="876"/>
      <c r="MOH5" s="876"/>
      <c r="MOI5" s="876"/>
      <c r="MOJ5" s="876"/>
      <c r="MOK5" s="876"/>
      <c r="MOL5" s="876"/>
      <c r="MOM5" s="876"/>
      <c r="MON5" s="876"/>
      <c r="MOO5" s="876"/>
      <c r="MOP5" s="876"/>
      <c r="MOQ5" s="876"/>
      <c r="MOR5" s="875"/>
      <c r="MOS5" s="876"/>
      <c r="MOT5" s="876"/>
      <c r="MOU5" s="876"/>
      <c r="MOV5" s="876"/>
      <c r="MOW5" s="876"/>
      <c r="MOX5" s="876"/>
      <c r="MOY5" s="876"/>
      <c r="MOZ5" s="876"/>
      <c r="MPA5" s="876"/>
      <c r="MPB5" s="876"/>
      <c r="MPC5" s="876"/>
      <c r="MPD5" s="876"/>
      <c r="MPE5" s="876"/>
      <c r="MPF5" s="876"/>
      <c r="MPG5" s="876"/>
      <c r="MPH5" s="876"/>
      <c r="MPI5" s="876"/>
      <c r="MPJ5" s="876"/>
      <c r="MPK5" s="876"/>
      <c r="MPL5" s="876"/>
      <c r="MPM5" s="876"/>
      <c r="MPN5" s="876"/>
      <c r="MPO5" s="876"/>
      <c r="MPP5" s="876"/>
      <c r="MPQ5" s="876"/>
      <c r="MPR5" s="876"/>
      <c r="MPS5" s="876"/>
      <c r="MPT5" s="876"/>
      <c r="MPU5" s="876"/>
      <c r="MPV5" s="876"/>
      <c r="MPW5" s="875"/>
      <c r="MPX5" s="876"/>
      <c r="MPY5" s="876"/>
      <c r="MPZ5" s="876"/>
      <c r="MQA5" s="876"/>
      <c r="MQB5" s="876"/>
      <c r="MQC5" s="876"/>
      <c r="MQD5" s="876"/>
      <c r="MQE5" s="876"/>
      <c r="MQF5" s="876"/>
      <c r="MQG5" s="876"/>
      <c r="MQH5" s="876"/>
      <c r="MQI5" s="876"/>
      <c r="MQJ5" s="876"/>
      <c r="MQK5" s="876"/>
      <c r="MQL5" s="876"/>
      <c r="MQM5" s="876"/>
      <c r="MQN5" s="876"/>
      <c r="MQO5" s="876"/>
      <c r="MQP5" s="876"/>
      <c r="MQQ5" s="876"/>
      <c r="MQR5" s="876"/>
      <c r="MQS5" s="876"/>
      <c r="MQT5" s="876"/>
      <c r="MQU5" s="876"/>
      <c r="MQV5" s="876"/>
      <c r="MQW5" s="876"/>
      <c r="MQX5" s="876"/>
      <c r="MQY5" s="876"/>
      <c r="MQZ5" s="876"/>
      <c r="MRA5" s="876"/>
      <c r="MRB5" s="875"/>
      <c r="MRC5" s="876"/>
      <c r="MRD5" s="876"/>
      <c r="MRE5" s="876"/>
      <c r="MRF5" s="876"/>
      <c r="MRG5" s="876"/>
      <c r="MRH5" s="876"/>
      <c r="MRI5" s="876"/>
      <c r="MRJ5" s="876"/>
      <c r="MRK5" s="876"/>
      <c r="MRL5" s="876"/>
      <c r="MRM5" s="876"/>
      <c r="MRN5" s="876"/>
      <c r="MRO5" s="876"/>
      <c r="MRP5" s="876"/>
      <c r="MRQ5" s="876"/>
      <c r="MRR5" s="876"/>
      <c r="MRS5" s="876"/>
      <c r="MRT5" s="876"/>
      <c r="MRU5" s="876"/>
      <c r="MRV5" s="876"/>
      <c r="MRW5" s="876"/>
      <c r="MRX5" s="876"/>
      <c r="MRY5" s="876"/>
      <c r="MRZ5" s="876"/>
      <c r="MSA5" s="876"/>
      <c r="MSB5" s="876"/>
      <c r="MSC5" s="876"/>
      <c r="MSD5" s="876"/>
      <c r="MSE5" s="876"/>
      <c r="MSF5" s="876"/>
      <c r="MSG5" s="875"/>
      <c r="MSH5" s="876"/>
      <c r="MSI5" s="876"/>
      <c r="MSJ5" s="876"/>
      <c r="MSK5" s="876"/>
      <c r="MSL5" s="876"/>
      <c r="MSM5" s="876"/>
      <c r="MSN5" s="876"/>
      <c r="MSO5" s="876"/>
      <c r="MSP5" s="876"/>
      <c r="MSQ5" s="876"/>
      <c r="MSR5" s="876"/>
      <c r="MSS5" s="876"/>
      <c r="MST5" s="876"/>
      <c r="MSU5" s="876"/>
      <c r="MSV5" s="876"/>
      <c r="MSW5" s="876"/>
      <c r="MSX5" s="876"/>
      <c r="MSY5" s="876"/>
      <c r="MSZ5" s="876"/>
      <c r="MTA5" s="876"/>
      <c r="MTB5" s="876"/>
      <c r="MTC5" s="876"/>
      <c r="MTD5" s="876"/>
      <c r="MTE5" s="876"/>
      <c r="MTF5" s="876"/>
      <c r="MTG5" s="876"/>
      <c r="MTH5" s="876"/>
      <c r="MTI5" s="876"/>
      <c r="MTJ5" s="876"/>
      <c r="MTK5" s="876"/>
      <c r="MTL5" s="875"/>
      <c r="MTM5" s="876"/>
      <c r="MTN5" s="876"/>
      <c r="MTO5" s="876"/>
      <c r="MTP5" s="876"/>
      <c r="MTQ5" s="876"/>
      <c r="MTR5" s="876"/>
      <c r="MTS5" s="876"/>
      <c r="MTT5" s="876"/>
      <c r="MTU5" s="876"/>
      <c r="MTV5" s="876"/>
      <c r="MTW5" s="876"/>
      <c r="MTX5" s="876"/>
      <c r="MTY5" s="876"/>
      <c r="MTZ5" s="876"/>
      <c r="MUA5" s="876"/>
      <c r="MUB5" s="876"/>
      <c r="MUC5" s="876"/>
      <c r="MUD5" s="876"/>
      <c r="MUE5" s="876"/>
      <c r="MUF5" s="876"/>
      <c r="MUG5" s="876"/>
      <c r="MUH5" s="876"/>
      <c r="MUI5" s="876"/>
      <c r="MUJ5" s="876"/>
      <c r="MUK5" s="876"/>
      <c r="MUL5" s="876"/>
      <c r="MUM5" s="876"/>
      <c r="MUN5" s="876"/>
      <c r="MUO5" s="876"/>
      <c r="MUP5" s="876"/>
      <c r="MUQ5" s="875"/>
      <c r="MUR5" s="876"/>
      <c r="MUS5" s="876"/>
      <c r="MUT5" s="876"/>
      <c r="MUU5" s="876"/>
      <c r="MUV5" s="876"/>
      <c r="MUW5" s="876"/>
      <c r="MUX5" s="876"/>
      <c r="MUY5" s="876"/>
      <c r="MUZ5" s="876"/>
      <c r="MVA5" s="876"/>
      <c r="MVB5" s="876"/>
      <c r="MVC5" s="876"/>
      <c r="MVD5" s="876"/>
      <c r="MVE5" s="876"/>
      <c r="MVF5" s="876"/>
      <c r="MVG5" s="876"/>
      <c r="MVH5" s="876"/>
      <c r="MVI5" s="876"/>
      <c r="MVJ5" s="876"/>
      <c r="MVK5" s="876"/>
      <c r="MVL5" s="876"/>
      <c r="MVM5" s="876"/>
      <c r="MVN5" s="876"/>
      <c r="MVO5" s="876"/>
      <c r="MVP5" s="876"/>
      <c r="MVQ5" s="876"/>
      <c r="MVR5" s="876"/>
      <c r="MVS5" s="876"/>
      <c r="MVT5" s="876"/>
      <c r="MVU5" s="876"/>
      <c r="MVV5" s="875"/>
      <c r="MVW5" s="876"/>
      <c r="MVX5" s="876"/>
      <c r="MVY5" s="876"/>
      <c r="MVZ5" s="876"/>
      <c r="MWA5" s="876"/>
      <c r="MWB5" s="876"/>
      <c r="MWC5" s="876"/>
      <c r="MWD5" s="876"/>
      <c r="MWE5" s="876"/>
      <c r="MWF5" s="876"/>
      <c r="MWG5" s="876"/>
      <c r="MWH5" s="876"/>
      <c r="MWI5" s="876"/>
      <c r="MWJ5" s="876"/>
      <c r="MWK5" s="876"/>
      <c r="MWL5" s="876"/>
      <c r="MWM5" s="876"/>
      <c r="MWN5" s="876"/>
      <c r="MWO5" s="876"/>
      <c r="MWP5" s="876"/>
      <c r="MWQ5" s="876"/>
      <c r="MWR5" s="876"/>
      <c r="MWS5" s="876"/>
      <c r="MWT5" s="876"/>
      <c r="MWU5" s="876"/>
      <c r="MWV5" s="876"/>
      <c r="MWW5" s="876"/>
      <c r="MWX5" s="876"/>
      <c r="MWY5" s="876"/>
      <c r="MWZ5" s="876"/>
      <c r="MXA5" s="875"/>
      <c r="MXB5" s="876"/>
      <c r="MXC5" s="876"/>
      <c r="MXD5" s="876"/>
      <c r="MXE5" s="876"/>
      <c r="MXF5" s="876"/>
      <c r="MXG5" s="876"/>
      <c r="MXH5" s="876"/>
      <c r="MXI5" s="876"/>
      <c r="MXJ5" s="876"/>
      <c r="MXK5" s="876"/>
      <c r="MXL5" s="876"/>
      <c r="MXM5" s="876"/>
      <c r="MXN5" s="876"/>
      <c r="MXO5" s="876"/>
      <c r="MXP5" s="876"/>
      <c r="MXQ5" s="876"/>
      <c r="MXR5" s="876"/>
      <c r="MXS5" s="876"/>
      <c r="MXT5" s="876"/>
      <c r="MXU5" s="876"/>
      <c r="MXV5" s="876"/>
      <c r="MXW5" s="876"/>
      <c r="MXX5" s="876"/>
      <c r="MXY5" s="876"/>
      <c r="MXZ5" s="876"/>
      <c r="MYA5" s="876"/>
      <c r="MYB5" s="876"/>
      <c r="MYC5" s="876"/>
      <c r="MYD5" s="876"/>
      <c r="MYE5" s="876"/>
      <c r="MYF5" s="875"/>
      <c r="MYG5" s="876"/>
      <c r="MYH5" s="876"/>
      <c r="MYI5" s="876"/>
      <c r="MYJ5" s="876"/>
      <c r="MYK5" s="876"/>
      <c r="MYL5" s="876"/>
      <c r="MYM5" s="876"/>
      <c r="MYN5" s="876"/>
      <c r="MYO5" s="876"/>
      <c r="MYP5" s="876"/>
      <c r="MYQ5" s="876"/>
      <c r="MYR5" s="876"/>
      <c r="MYS5" s="876"/>
      <c r="MYT5" s="876"/>
      <c r="MYU5" s="876"/>
      <c r="MYV5" s="876"/>
      <c r="MYW5" s="876"/>
      <c r="MYX5" s="876"/>
      <c r="MYY5" s="876"/>
      <c r="MYZ5" s="876"/>
      <c r="MZA5" s="876"/>
      <c r="MZB5" s="876"/>
      <c r="MZC5" s="876"/>
      <c r="MZD5" s="876"/>
      <c r="MZE5" s="876"/>
      <c r="MZF5" s="876"/>
      <c r="MZG5" s="876"/>
      <c r="MZH5" s="876"/>
      <c r="MZI5" s="876"/>
      <c r="MZJ5" s="876"/>
      <c r="MZK5" s="875"/>
      <c r="MZL5" s="876"/>
      <c r="MZM5" s="876"/>
      <c r="MZN5" s="876"/>
      <c r="MZO5" s="876"/>
      <c r="MZP5" s="876"/>
      <c r="MZQ5" s="876"/>
      <c r="MZR5" s="876"/>
      <c r="MZS5" s="876"/>
      <c r="MZT5" s="876"/>
      <c r="MZU5" s="876"/>
      <c r="MZV5" s="876"/>
      <c r="MZW5" s="876"/>
      <c r="MZX5" s="876"/>
      <c r="MZY5" s="876"/>
      <c r="MZZ5" s="876"/>
      <c r="NAA5" s="876"/>
      <c r="NAB5" s="876"/>
      <c r="NAC5" s="876"/>
      <c r="NAD5" s="876"/>
      <c r="NAE5" s="876"/>
      <c r="NAF5" s="876"/>
      <c r="NAG5" s="876"/>
      <c r="NAH5" s="876"/>
      <c r="NAI5" s="876"/>
      <c r="NAJ5" s="876"/>
      <c r="NAK5" s="876"/>
      <c r="NAL5" s="876"/>
      <c r="NAM5" s="876"/>
      <c r="NAN5" s="876"/>
      <c r="NAO5" s="876"/>
      <c r="NAP5" s="875"/>
      <c r="NAQ5" s="876"/>
      <c r="NAR5" s="876"/>
      <c r="NAS5" s="876"/>
      <c r="NAT5" s="876"/>
      <c r="NAU5" s="876"/>
      <c r="NAV5" s="876"/>
      <c r="NAW5" s="876"/>
      <c r="NAX5" s="876"/>
      <c r="NAY5" s="876"/>
      <c r="NAZ5" s="876"/>
      <c r="NBA5" s="876"/>
      <c r="NBB5" s="876"/>
      <c r="NBC5" s="876"/>
      <c r="NBD5" s="876"/>
      <c r="NBE5" s="876"/>
      <c r="NBF5" s="876"/>
      <c r="NBG5" s="876"/>
      <c r="NBH5" s="876"/>
      <c r="NBI5" s="876"/>
      <c r="NBJ5" s="876"/>
      <c r="NBK5" s="876"/>
      <c r="NBL5" s="876"/>
      <c r="NBM5" s="876"/>
      <c r="NBN5" s="876"/>
      <c r="NBO5" s="876"/>
      <c r="NBP5" s="876"/>
      <c r="NBQ5" s="876"/>
      <c r="NBR5" s="876"/>
      <c r="NBS5" s="876"/>
      <c r="NBT5" s="876"/>
      <c r="NBU5" s="875"/>
      <c r="NBV5" s="876"/>
      <c r="NBW5" s="876"/>
      <c r="NBX5" s="876"/>
      <c r="NBY5" s="876"/>
      <c r="NBZ5" s="876"/>
      <c r="NCA5" s="876"/>
      <c r="NCB5" s="876"/>
      <c r="NCC5" s="876"/>
      <c r="NCD5" s="876"/>
      <c r="NCE5" s="876"/>
      <c r="NCF5" s="876"/>
      <c r="NCG5" s="876"/>
      <c r="NCH5" s="876"/>
      <c r="NCI5" s="876"/>
      <c r="NCJ5" s="876"/>
      <c r="NCK5" s="876"/>
      <c r="NCL5" s="876"/>
      <c r="NCM5" s="876"/>
      <c r="NCN5" s="876"/>
      <c r="NCO5" s="876"/>
      <c r="NCP5" s="876"/>
      <c r="NCQ5" s="876"/>
      <c r="NCR5" s="876"/>
      <c r="NCS5" s="876"/>
      <c r="NCT5" s="876"/>
      <c r="NCU5" s="876"/>
      <c r="NCV5" s="876"/>
      <c r="NCW5" s="876"/>
      <c r="NCX5" s="876"/>
      <c r="NCY5" s="876"/>
      <c r="NCZ5" s="875"/>
      <c r="NDA5" s="876"/>
      <c r="NDB5" s="876"/>
      <c r="NDC5" s="876"/>
      <c r="NDD5" s="876"/>
      <c r="NDE5" s="876"/>
      <c r="NDF5" s="876"/>
      <c r="NDG5" s="876"/>
      <c r="NDH5" s="876"/>
      <c r="NDI5" s="876"/>
      <c r="NDJ5" s="876"/>
      <c r="NDK5" s="876"/>
      <c r="NDL5" s="876"/>
      <c r="NDM5" s="876"/>
      <c r="NDN5" s="876"/>
      <c r="NDO5" s="876"/>
      <c r="NDP5" s="876"/>
      <c r="NDQ5" s="876"/>
      <c r="NDR5" s="876"/>
      <c r="NDS5" s="876"/>
      <c r="NDT5" s="876"/>
      <c r="NDU5" s="876"/>
      <c r="NDV5" s="876"/>
      <c r="NDW5" s="876"/>
      <c r="NDX5" s="876"/>
      <c r="NDY5" s="876"/>
      <c r="NDZ5" s="876"/>
      <c r="NEA5" s="876"/>
      <c r="NEB5" s="876"/>
      <c r="NEC5" s="876"/>
      <c r="NED5" s="876"/>
      <c r="NEE5" s="875"/>
      <c r="NEF5" s="876"/>
      <c r="NEG5" s="876"/>
      <c r="NEH5" s="876"/>
      <c r="NEI5" s="876"/>
      <c r="NEJ5" s="876"/>
      <c r="NEK5" s="876"/>
      <c r="NEL5" s="876"/>
      <c r="NEM5" s="876"/>
      <c r="NEN5" s="876"/>
      <c r="NEO5" s="876"/>
      <c r="NEP5" s="876"/>
      <c r="NEQ5" s="876"/>
      <c r="NER5" s="876"/>
      <c r="NES5" s="876"/>
      <c r="NET5" s="876"/>
      <c r="NEU5" s="876"/>
      <c r="NEV5" s="876"/>
      <c r="NEW5" s="876"/>
      <c r="NEX5" s="876"/>
      <c r="NEY5" s="876"/>
      <c r="NEZ5" s="876"/>
      <c r="NFA5" s="876"/>
      <c r="NFB5" s="876"/>
      <c r="NFC5" s="876"/>
      <c r="NFD5" s="876"/>
      <c r="NFE5" s="876"/>
      <c r="NFF5" s="876"/>
      <c r="NFG5" s="876"/>
      <c r="NFH5" s="876"/>
      <c r="NFI5" s="876"/>
      <c r="NFJ5" s="875"/>
      <c r="NFK5" s="876"/>
      <c r="NFL5" s="876"/>
      <c r="NFM5" s="876"/>
      <c r="NFN5" s="876"/>
      <c r="NFO5" s="876"/>
      <c r="NFP5" s="876"/>
      <c r="NFQ5" s="876"/>
      <c r="NFR5" s="876"/>
      <c r="NFS5" s="876"/>
      <c r="NFT5" s="876"/>
      <c r="NFU5" s="876"/>
      <c r="NFV5" s="876"/>
      <c r="NFW5" s="876"/>
      <c r="NFX5" s="876"/>
      <c r="NFY5" s="876"/>
      <c r="NFZ5" s="876"/>
      <c r="NGA5" s="876"/>
      <c r="NGB5" s="876"/>
      <c r="NGC5" s="876"/>
      <c r="NGD5" s="876"/>
      <c r="NGE5" s="876"/>
      <c r="NGF5" s="876"/>
      <c r="NGG5" s="876"/>
      <c r="NGH5" s="876"/>
      <c r="NGI5" s="876"/>
      <c r="NGJ5" s="876"/>
      <c r="NGK5" s="876"/>
      <c r="NGL5" s="876"/>
      <c r="NGM5" s="876"/>
      <c r="NGN5" s="876"/>
      <c r="NGO5" s="875"/>
      <c r="NGP5" s="876"/>
      <c r="NGQ5" s="876"/>
      <c r="NGR5" s="876"/>
      <c r="NGS5" s="876"/>
      <c r="NGT5" s="876"/>
      <c r="NGU5" s="876"/>
      <c r="NGV5" s="876"/>
      <c r="NGW5" s="876"/>
      <c r="NGX5" s="876"/>
      <c r="NGY5" s="876"/>
      <c r="NGZ5" s="876"/>
      <c r="NHA5" s="876"/>
      <c r="NHB5" s="876"/>
      <c r="NHC5" s="876"/>
      <c r="NHD5" s="876"/>
      <c r="NHE5" s="876"/>
      <c r="NHF5" s="876"/>
      <c r="NHG5" s="876"/>
      <c r="NHH5" s="876"/>
      <c r="NHI5" s="876"/>
      <c r="NHJ5" s="876"/>
      <c r="NHK5" s="876"/>
      <c r="NHL5" s="876"/>
      <c r="NHM5" s="876"/>
      <c r="NHN5" s="876"/>
      <c r="NHO5" s="876"/>
      <c r="NHP5" s="876"/>
      <c r="NHQ5" s="876"/>
      <c r="NHR5" s="876"/>
      <c r="NHS5" s="876"/>
      <c r="NHT5" s="875"/>
      <c r="NHU5" s="876"/>
      <c r="NHV5" s="876"/>
      <c r="NHW5" s="876"/>
      <c r="NHX5" s="876"/>
      <c r="NHY5" s="876"/>
      <c r="NHZ5" s="876"/>
      <c r="NIA5" s="876"/>
      <c r="NIB5" s="876"/>
      <c r="NIC5" s="876"/>
      <c r="NID5" s="876"/>
      <c r="NIE5" s="876"/>
      <c r="NIF5" s="876"/>
      <c r="NIG5" s="876"/>
      <c r="NIH5" s="876"/>
      <c r="NII5" s="876"/>
      <c r="NIJ5" s="876"/>
      <c r="NIK5" s="876"/>
      <c r="NIL5" s="876"/>
      <c r="NIM5" s="876"/>
      <c r="NIN5" s="876"/>
      <c r="NIO5" s="876"/>
      <c r="NIP5" s="876"/>
      <c r="NIQ5" s="876"/>
      <c r="NIR5" s="876"/>
      <c r="NIS5" s="876"/>
      <c r="NIT5" s="876"/>
      <c r="NIU5" s="876"/>
      <c r="NIV5" s="876"/>
      <c r="NIW5" s="876"/>
      <c r="NIX5" s="876"/>
      <c r="NIY5" s="875"/>
      <c r="NIZ5" s="876"/>
      <c r="NJA5" s="876"/>
      <c r="NJB5" s="876"/>
      <c r="NJC5" s="876"/>
      <c r="NJD5" s="876"/>
      <c r="NJE5" s="876"/>
      <c r="NJF5" s="876"/>
      <c r="NJG5" s="876"/>
      <c r="NJH5" s="876"/>
      <c r="NJI5" s="876"/>
      <c r="NJJ5" s="876"/>
      <c r="NJK5" s="876"/>
      <c r="NJL5" s="876"/>
      <c r="NJM5" s="876"/>
      <c r="NJN5" s="876"/>
      <c r="NJO5" s="876"/>
      <c r="NJP5" s="876"/>
      <c r="NJQ5" s="876"/>
      <c r="NJR5" s="876"/>
      <c r="NJS5" s="876"/>
      <c r="NJT5" s="876"/>
      <c r="NJU5" s="876"/>
      <c r="NJV5" s="876"/>
      <c r="NJW5" s="876"/>
      <c r="NJX5" s="876"/>
      <c r="NJY5" s="876"/>
      <c r="NJZ5" s="876"/>
      <c r="NKA5" s="876"/>
      <c r="NKB5" s="876"/>
      <c r="NKC5" s="876"/>
      <c r="NKD5" s="875"/>
      <c r="NKE5" s="876"/>
      <c r="NKF5" s="876"/>
      <c r="NKG5" s="876"/>
      <c r="NKH5" s="876"/>
      <c r="NKI5" s="876"/>
      <c r="NKJ5" s="876"/>
      <c r="NKK5" s="876"/>
      <c r="NKL5" s="876"/>
      <c r="NKM5" s="876"/>
      <c r="NKN5" s="876"/>
      <c r="NKO5" s="876"/>
      <c r="NKP5" s="876"/>
      <c r="NKQ5" s="876"/>
      <c r="NKR5" s="876"/>
      <c r="NKS5" s="876"/>
      <c r="NKT5" s="876"/>
      <c r="NKU5" s="876"/>
      <c r="NKV5" s="876"/>
      <c r="NKW5" s="876"/>
      <c r="NKX5" s="876"/>
      <c r="NKY5" s="876"/>
      <c r="NKZ5" s="876"/>
      <c r="NLA5" s="876"/>
      <c r="NLB5" s="876"/>
      <c r="NLC5" s="876"/>
      <c r="NLD5" s="876"/>
      <c r="NLE5" s="876"/>
      <c r="NLF5" s="876"/>
      <c r="NLG5" s="876"/>
      <c r="NLH5" s="876"/>
      <c r="NLI5" s="875"/>
      <c r="NLJ5" s="876"/>
      <c r="NLK5" s="876"/>
      <c r="NLL5" s="876"/>
      <c r="NLM5" s="876"/>
      <c r="NLN5" s="876"/>
      <c r="NLO5" s="876"/>
      <c r="NLP5" s="876"/>
      <c r="NLQ5" s="876"/>
      <c r="NLR5" s="876"/>
      <c r="NLS5" s="876"/>
      <c r="NLT5" s="876"/>
      <c r="NLU5" s="876"/>
      <c r="NLV5" s="876"/>
      <c r="NLW5" s="876"/>
      <c r="NLX5" s="876"/>
      <c r="NLY5" s="876"/>
      <c r="NLZ5" s="876"/>
      <c r="NMA5" s="876"/>
      <c r="NMB5" s="876"/>
      <c r="NMC5" s="876"/>
      <c r="NMD5" s="876"/>
      <c r="NME5" s="876"/>
      <c r="NMF5" s="876"/>
      <c r="NMG5" s="876"/>
      <c r="NMH5" s="876"/>
      <c r="NMI5" s="876"/>
      <c r="NMJ5" s="876"/>
      <c r="NMK5" s="876"/>
      <c r="NML5" s="876"/>
      <c r="NMM5" s="876"/>
      <c r="NMN5" s="875"/>
      <c r="NMO5" s="876"/>
      <c r="NMP5" s="876"/>
      <c r="NMQ5" s="876"/>
      <c r="NMR5" s="876"/>
      <c r="NMS5" s="876"/>
      <c r="NMT5" s="876"/>
      <c r="NMU5" s="876"/>
      <c r="NMV5" s="876"/>
      <c r="NMW5" s="876"/>
      <c r="NMX5" s="876"/>
      <c r="NMY5" s="876"/>
      <c r="NMZ5" s="876"/>
      <c r="NNA5" s="876"/>
      <c r="NNB5" s="876"/>
      <c r="NNC5" s="876"/>
      <c r="NND5" s="876"/>
      <c r="NNE5" s="876"/>
      <c r="NNF5" s="876"/>
      <c r="NNG5" s="876"/>
      <c r="NNH5" s="876"/>
      <c r="NNI5" s="876"/>
      <c r="NNJ5" s="876"/>
      <c r="NNK5" s="876"/>
      <c r="NNL5" s="876"/>
      <c r="NNM5" s="876"/>
      <c r="NNN5" s="876"/>
      <c r="NNO5" s="876"/>
      <c r="NNP5" s="876"/>
      <c r="NNQ5" s="876"/>
      <c r="NNR5" s="876"/>
      <c r="NNS5" s="875"/>
      <c r="NNT5" s="876"/>
      <c r="NNU5" s="876"/>
      <c r="NNV5" s="876"/>
      <c r="NNW5" s="876"/>
      <c r="NNX5" s="876"/>
      <c r="NNY5" s="876"/>
      <c r="NNZ5" s="876"/>
      <c r="NOA5" s="876"/>
      <c r="NOB5" s="876"/>
      <c r="NOC5" s="876"/>
      <c r="NOD5" s="876"/>
      <c r="NOE5" s="876"/>
      <c r="NOF5" s="876"/>
      <c r="NOG5" s="876"/>
      <c r="NOH5" s="876"/>
      <c r="NOI5" s="876"/>
      <c r="NOJ5" s="876"/>
      <c r="NOK5" s="876"/>
      <c r="NOL5" s="876"/>
      <c r="NOM5" s="876"/>
      <c r="NON5" s="876"/>
      <c r="NOO5" s="876"/>
      <c r="NOP5" s="876"/>
      <c r="NOQ5" s="876"/>
      <c r="NOR5" s="876"/>
      <c r="NOS5" s="876"/>
      <c r="NOT5" s="876"/>
      <c r="NOU5" s="876"/>
      <c r="NOV5" s="876"/>
      <c r="NOW5" s="876"/>
      <c r="NOX5" s="875"/>
      <c r="NOY5" s="876"/>
      <c r="NOZ5" s="876"/>
      <c r="NPA5" s="876"/>
      <c r="NPB5" s="876"/>
      <c r="NPC5" s="876"/>
      <c r="NPD5" s="876"/>
      <c r="NPE5" s="876"/>
      <c r="NPF5" s="876"/>
      <c r="NPG5" s="876"/>
      <c r="NPH5" s="876"/>
      <c r="NPI5" s="876"/>
      <c r="NPJ5" s="876"/>
      <c r="NPK5" s="876"/>
      <c r="NPL5" s="876"/>
      <c r="NPM5" s="876"/>
      <c r="NPN5" s="876"/>
      <c r="NPO5" s="876"/>
      <c r="NPP5" s="876"/>
      <c r="NPQ5" s="876"/>
      <c r="NPR5" s="876"/>
      <c r="NPS5" s="876"/>
      <c r="NPT5" s="876"/>
      <c r="NPU5" s="876"/>
      <c r="NPV5" s="876"/>
      <c r="NPW5" s="876"/>
      <c r="NPX5" s="876"/>
      <c r="NPY5" s="876"/>
      <c r="NPZ5" s="876"/>
      <c r="NQA5" s="876"/>
      <c r="NQB5" s="876"/>
      <c r="NQC5" s="875"/>
      <c r="NQD5" s="876"/>
      <c r="NQE5" s="876"/>
      <c r="NQF5" s="876"/>
      <c r="NQG5" s="876"/>
      <c r="NQH5" s="876"/>
      <c r="NQI5" s="876"/>
      <c r="NQJ5" s="876"/>
      <c r="NQK5" s="876"/>
      <c r="NQL5" s="876"/>
      <c r="NQM5" s="876"/>
      <c r="NQN5" s="876"/>
      <c r="NQO5" s="876"/>
      <c r="NQP5" s="876"/>
      <c r="NQQ5" s="876"/>
      <c r="NQR5" s="876"/>
      <c r="NQS5" s="876"/>
      <c r="NQT5" s="876"/>
      <c r="NQU5" s="876"/>
      <c r="NQV5" s="876"/>
      <c r="NQW5" s="876"/>
      <c r="NQX5" s="876"/>
      <c r="NQY5" s="876"/>
      <c r="NQZ5" s="876"/>
      <c r="NRA5" s="876"/>
      <c r="NRB5" s="876"/>
      <c r="NRC5" s="876"/>
      <c r="NRD5" s="876"/>
      <c r="NRE5" s="876"/>
      <c r="NRF5" s="876"/>
      <c r="NRG5" s="876"/>
      <c r="NRH5" s="875"/>
      <c r="NRI5" s="876"/>
      <c r="NRJ5" s="876"/>
      <c r="NRK5" s="876"/>
      <c r="NRL5" s="876"/>
      <c r="NRM5" s="876"/>
      <c r="NRN5" s="876"/>
      <c r="NRO5" s="876"/>
      <c r="NRP5" s="876"/>
      <c r="NRQ5" s="876"/>
      <c r="NRR5" s="876"/>
      <c r="NRS5" s="876"/>
      <c r="NRT5" s="876"/>
      <c r="NRU5" s="876"/>
      <c r="NRV5" s="876"/>
      <c r="NRW5" s="876"/>
      <c r="NRX5" s="876"/>
      <c r="NRY5" s="876"/>
      <c r="NRZ5" s="876"/>
      <c r="NSA5" s="876"/>
      <c r="NSB5" s="876"/>
      <c r="NSC5" s="876"/>
      <c r="NSD5" s="876"/>
      <c r="NSE5" s="876"/>
      <c r="NSF5" s="876"/>
      <c r="NSG5" s="876"/>
      <c r="NSH5" s="876"/>
      <c r="NSI5" s="876"/>
      <c r="NSJ5" s="876"/>
      <c r="NSK5" s="876"/>
      <c r="NSL5" s="876"/>
      <c r="NSM5" s="875"/>
      <c r="NSN5" s="876"/>
      <c r="NSO5" s="876"/>
      <c r="NSP5" s="876"/>
      <c r="NSQ5" s="876"/>
      <c r="NSR5" s="876"/>
      <c r="NSS5" s="876"/>
      <c r="NST5" s="876"/>
      <c r="NSU5" s="876"/>
      <c r="NSV5" s="876"/>
      <c r="NSW5" s="876"/>
      <c r="NSX5" s="876"/>
      <c r="NSY5" s="876"/>
      <c r="NSZ5" s="876"/>
      <c r="NTA5" s="876"/>
      <c r="NTB5" s="876"/>
      <c r="NTC5" s="876"/>
      <c r="NTD5" s="876"/>
      <c r="NTE5" s="876"/>
      <c r="NTF5" s="876"/>
      <c r="NTG5" s="876"/>
      <c r="NTH5" s="876"/>
      <c r="NTI5" s="876"/>
      <c r="NTJ5" s="876"/>
      <c r="NTK5" s="876"/>
      <c r="NTL5" s="876"/>
      <c r="NTM5" s="876"/>
      <c r="NTN5" s="876"/>
      <c r="NTO5" s="876"/>
      <c r="NTP5" s="876"/>
      <c r="NTQ5" s="876"/>
      <c r="NTR5" s="875"/>
      <c r="NTS5" s="876"/>
      <c r="NTT5" s="876"/>
      <c r="NTU5" s="876"/>
      <c r="NTV5" s="876"/>
      <c r="NTW5" s="876"/>
      <c r="NTX5" s="876"/>
      <c r="NTY5" s="876"/>
      <c r="NTZ5" s="876"/>
      <c r="NUA5" s="876"/>
      <c r="NUB5" s="876"/>
      <c r="NUC5" s="876"/>
      <c r="NUD5" s="876"/>
      <c r="NUE5" s="876"/>
      <c r="NUF5" s="876"/>
      <c r="NUG5" s="876"/>
      <c r="NUH5" s="876"/>
      <c r="NUI5" s="876"/>
      <c r="NUJ5" s="876"/>
      <c r="NUK5" s="876"/>
      <c r="NUL5" s="876"/>
      <c r="NUM5" s="876"/>
      <c r="NUN5" s="876"/>
      <c r="NUO5" s="876"/>
      <c r="NUP5" s="876"/>
      <c r="NUQ5" s="876"/>
      <c r="NUR5" s="876"/>
      <c r="NUS5" s="876"/>
      <c r="NUT5" s="876"/>
      <c r="NUU5" s="876"/>
      <c r="NUV5" s="876"/>
      <c r="NUW5" s="875"/>
      <c r="NUX5" s="876"/>
      <c r="NUY5" s="876"/>
      <c r="NUZ5" s="876"/>
      <c r="NVA5" s="876"/>
      <c r="NVB5" s="876"/>
      <c r="NVC5" s="876"/>
      <c r="NVD5" s="876"/>
      <c r="NVE5" s="876"/>
      <c r="NVF5" s="876"/>
      <c r="NVG5" s="876"/>
      <c r="NVH5" s="876"/>
      <c r="NVI5" s="876"/>
      <c r="NVJ5" s="876"/>
      <c r="NVK5" s="876"/>
      <c r="NVL5" s="876"/>
      <c r="NVM5" s="876"/>
      <c r="NVN5" s="876"/>
      <c r="NVO5" s="876"/>
      <c r="NVP5" s="876"/>
      <c r="NVQ5" s="876"/>
      <c r="NVR5" s="876"/>
      <c r="NVS5" s="876"/>
      <c r="NVT5" s="876"/>
      <c r="NVU5" s="876"/>
      <c r="NVV5" s="876"/>
      <c r="NVW5" s="876"/>
      <c r="NVX5" s="876"/>
      <c r="NVY5" s="876"/>
      <c r="NVZ5" s="876"/>
      <c r="NWA5" s="876"/>
      <c r="NWB5" s="875"/>
      <c r="NWC5" s="876"/>
      <c r="NWD5" s="876"/>
      <c r="NWE5" s="876"/>
      <c r="NWF5" s="876"/>
      <c r="NWG5" s="876"/>
      <c r="NWH5" s="876"/>
      <c r="NWI5" s="876"/>
      <c r="NWJ5" s="876"/>
      <c r="NWK5" s="876"/>
      <c r="NWL5" s="876"/>
      <c r="NWM5" s="876"/>
      <c r="NWN5" s="876"/>
      <c r="NWO5" s="876"/>
      <c r="NWP5" s="876"/>
      <c r="NWQ5" s="876"/>
      <c r="NWR5" s="876"/>
      <c r="NWS5" s="876"/>
      <c r="NWT5" s="876"/>
      <c r="NWU5" s="876"/>
      <c r="NWV5" s="876"/>
      <c r="NWW5" s="876"/>
      <c r="NWX5" s="876"/>
      <c r="NWY5" s="876"/>
      <c r="NWZ5" s="876"/>
      <c r="NXA5" s="876"/>
      <c r="NXB5" s="876"/>
      <c r="NXC5" s="876"/>
      <c r="NXD5" s="876"/>
      <c r="NXE5" s="876"/>
      <c r="NXF5" s="876"/>
      <c r="NXG5" s="875"/>
      <c r="NXH5" s="876"/>
      <c r="NXI5" s="876"/>
      <c r="NXJ5" s="876"/>
      <c r="NXK5" s="876"/>
      <c r="NXL5" s="876"/>
      <c r="NXM5" s="876"/>
      <c r="NXN5" s="876"/>
      <c r="NXO5" s="876"/>
      <c r="NXP5" s="876"/>
      <c r="NXQ5" s="876"/>
      <c r="NXR5" s="876"/>
      <c r="NXS5" s="876"/>
      <c r="NXT5" s="876"/>
      <c r="NXU5" s="876"/>
      <c r="NXV5" s="876"/>
      <c r="NXW5" s="876"/>
      <c r="NXX5" s="876"/>
      <c r="NXY5" s="876"/>
      <c r="NXZ5" s="876"/>
      <c r="NYA5" s="876"/>
      <c r="NYB5" s="876"/>
      <c r="NYC5" s="876"/>
      <c r="NYD5" s="876"/>
      <c r="NYE5" s="876"/>
      <c r="NYF5" s="876"/>
      <c r="NYG5" s="876"/>
      <c r="NYH5" s="876"/>
      <c r="NYI5" s="876"/>
      <c r="NYJ5" s="876"/>
      <c r="NYK5" s="876"/>
      <c r="NYL5" s="875"/>
      <c r="NYM5" s="876"/>
      <c r="NYN5" s="876"/>
      <c r="NYO5" s="876"/>
      <c r="NYP5" s="876"/>
      <c r="NYQ5" s="876"/>
      <c r="NYR5" s="876"/>
      <c r="NYS5" s="876"/>
      <c r="NYT5" s="876"/>
      <c r="NYU5" s="876"/>
      <c r="NYV5" s="876"/>
      <c r="NYW5" s="876"/>
      <c r="NYX5" s="876"/>
      <c r="NYY5" s="876"/>
      <c r="NYZ5" s="876"/>
      <c r="NZA5" s="876"/>
      <c r="NZB5" s="876"/>
      <c r="NZC5" s="876"/>
      <c r="NZD5" s="876"/>
      <c r="NZE5" s="876"/>
      <c r="NZF5" s="876"/>
      <c r="NZG5" s="876"/>
      <c r="NZH5" s="876"/>
      <c r="NZI5" s="876"/>
      <c r="NZJ5" s="876"/>
      <c r="NZK5" s="876"/>
      <c r="NZL5" s="876"/>
      <c r="NZM5" s="876"/>
      <c r="NZN5" s="876"/>
      <c r="NZO5" s="876"/>
      <c r="NZP5" s="876"/>
      <c r="NZQ5" s="875"/>
      <c r="NZR5" s="876"/>
      <c r="NZS5" s="876"/>
      <c r="NZT5" s="876"/>
      <c r="NZU5" s="876"/>
      <c r="NZV5" s="876"/>
      <c r="NZW5" s="876"/>
      <c r="NZX5" s="876"/>
      <c r="NZY5" s="876"/>
      <c r="NZZ5" s="876"/>
      <c r="OAA5" s="876"/>
      <c r="OAB5" s="876"/>
      <c r="OAC5" s="876"/>
      <c r="OAD5" s="876"/>
      <c r="OAE5" s="876"/>
      <c r="OAF5" s="876"/>
      <c r="OAG5" s="876"/>
      <c r="OAH5" s="876"/>
      <c r="OAI5" s="876"/>
      <c r="OAJ5" s="876"/>
      <c r="OAK5" s="876"/>
      <c r="OAL5" s="876"/>
      <c r="OAM5" s="876"/>
      <c r="OAN5" s="876"/>
      <c r="OAO5" s="876"/>
      <c r="OAP5" s="876"/>
      <c r="OAQ5" s="876"/>
      <c r="OAR5" s="876"/>
      <c r="OAS5" s="876"/>
      <c r="OAT5" s="876"/>
      <c r="OAU5" s="876"/>
      <c r="OAV5" s="875"/>
      <c r="OAW5" s="876"/>
      <c r="OAX5" s="876"/>
      <c r="OAY5" s="876"/>
      <c r="OAZ5" s="876"/>
      <c r="OBA5" s="876"/>
      <c r="OBB5" s="876"/>
      <c r="OBC5" s="876"/>
      <c r="OBD5" s="876"/>
      <c r="OBE5" s="876"/>
      <c r="OBF5" s="876"/>
      <c r="OBG5" s="876"/>
      <c r="OBH5" s="876"/>
      <c r="OBI5" s="876"/>
      <c r="OBJ5" s="876"/>
      <c r="OBK5" s="876"/>
      <c r="OBL5" s="876"/>
      <c r="OBM5" s="876"/>
      <c r="OBN5" s="876"/>
      <c r="OBO5" s="876"/>
      <c r="OBP5" s="876"/>
      <c r="OBQ5" s="876"/>
      <c r="OBR5" s="876"/>
      <c r="OBS5" s="876"/>
      <c r="OBT5" s="876"/>
      <c r="OBU5" s="876"/>
      <c r="OBV5" s="876"/>
      <c r="OBW5" s="876"/>
      <c r="OBX5" s="876"/>
      <c r="OBY5" s="876"/>
      <c r="OBZ5" s="876"/>
      <c r="OCA5" s="875"/>
      <c r="OCB5" s="876"/>
      <c r="OCC5" s="876"/>
      <c r="OCD5" s="876"/>
      <c r="OCE5" s="876"/>
      <c r="OCF5" s="876"/>
      <c r="OCG5" s="876"/>
      <c r="OCH5" s="876"/>
      <c r="OCI5" s="876"/>
      <c r="OCJ5" s="876"/>
      <c r="OCK5" s="876"/>
      <c r="OCL5" s="876"/>
      <c r="OCM5" s="876"/>
      <c r="OCN5" s="876"/>
      <c r="OCO5" s="876"/>
      <c r="OCP5" s="876"/>
      <c r="OCQ5" s="876"/>
      <c r="OCR5" s="876"/>
      <c r="OCS5" s="876"/>
      <c r="OCT5" s="876"/>
      <c r="OCU5" s="876"/>
      <c r="OCV5" s="876"/>
      <c r="OCW5" s="876"/>
      <c r="OCX5" s="876"/>
      <c r="OCY5" s="876"/>
      <c r="OCZ5" s="876"/>
      <c r="ODA5" s="876"/>
      <c r="ODB5" s="876"/>
      <c r="ODC5" s="876"/>
      <c r="ODD5" s="876"/>
      <c r="ODE5" s="876"/>
      <c r="ODF5" s="875"/>
      <c r="ODG5" s="876"/>
      <c r="ODH5" s="876"/>
      <c r="ODI5" s="876"/>
      <c r="ODJ5" s="876"/>
      <c r="ODK5" s="876"/>
      <c r="ODL5" s="876"/>
      <c r="ODM5" s="876"/>
      <c r="ODN5" s="876"/>
      <c r="ODO5" s="876"/>
      <c r="ODP5" s="876"/>
      <c r="ODQ5" s="876"/>
      <c r="ODR5" s="876"/>
      <c r="ODS5" s="876"/>
      <c r="ODT5" s="876"/>
      <c r="ODU5" s="876"/>
      <c r="ODV5" s="876"/>
      <c r="ODW5" s="876"/>
      <c r="ODX5" s="876"/>
      <c r="ODY5" s="876"/>
      <c r="ODZ5" s="876"/>
      <c r="OEA5" s="876"/>
      <c r="OEB5" s="876"/>
      <c r="OEC5" s="876"/>
      <c r="OED5" s="876"/>
      <c r="OEE5" s="876"/>
      <c r="OEF5" s="876"/>
      <c r="OEG5" s="876"/>
      <c r="OEH5" s="876"/>
      <c r="OEI5" s="876"/>
      <c r="OEJ5" s="876"/>
      <c r="OEK5" s="875"/>
      <c r="OEL5" s="876"/>
      <c r="OEM5" s="876"/>
      <c r="OEN5" s="876"/>
      <c r="OEO5" s="876"/>
      <c r="OEP5" s="876"/>
      <c r="OEQ5" s="876"/>
      <c r="OER5" s="876"/>
      <c r="OES5" s="876"/>
      <c r="OET5" s="876"/>
      <c r="OEU5" s="876"/>
      <c r="OEV5" s="876"/>
      <c r="OEW5" s="876"/>
      <c r="OEX5" s="876"/>
      <c r="OEY5" s="876"/>
      <c r="OEZ5" s="876"/>
      <c r="OFA5" s="876"/>
      <c r="OFB5" s="876"/>
      <c r="OFC5" s="876"/>
      <c r="OFD5" s="876"/>
      <c r="OFE5" s="876"/>
      <c r="OFF5" s="876"/>
      <c r="OFG5" s="876"/>
      <c r="OFH5" s="876"/>
      <c r="OFI5" s="876"/>
      <c r="OFJ5" s="876"/>
      <c r="OFK5" s="876"/>
      <c r="OFL5" s="876"/>
      <c r="OFM5" s="876"/>
      <c r="OFN5" s="876"/>
      <c r="OFO5" s="876"/>
      <c r="OFP5" s="875"/>
      <c r="OFQ5" s="876"/>
      <c r="OFR5" s="876"/>
      <c r="OFS5" s="876"/>
      <c r="OFT5" s="876"/>
      <c r="OFU5" s="876"/>
      <c r="OFV5" s="876"/>
      <c r="OFW5" s="876"/>
      <c r="OFX5" s="876"/>
      <c r="OFY5" s="876"/>
      <c r="OFZ5" s="876"/>
      <c r="OGA5" s="876"/>
      <c r="OGB5" s="876"/>
      <c r="OGC5" s="876"/>
      <c r="OGD5" s="876"/>
      <c r="OGE5" s="876"/>
      <c r="OGF5" s="876"/>
      <c r="OGG5" s="876"/>
      <c r="OGH5" s="876"/>
      <c r="OGI5" s="876"/>
      <c r="OGJ5" s="876"/>
      <c r="OGK5" s="876"/>
      <c r="OGL5" s="876"/>
      <c r="OGM5" s="876"/>
      <c r="OGN5" s="876"/>
      <c r="OGO5" s="876"/>
      <c r="OGP5" s="876"/>
      <c r="OGQ5" s="876"/>
      <c r="OGR5" s="876"/>
      <c r="OGS5" s="876"/>
      <c r="OGT5" s="876"/>
      <c r="OGU5" s="875"/>
      <c r="OGV5" s="876"/>
      <c r="OGW5" s="876"/>
      <c r="OGX5" s="876"/>
      <c r="OGY5" s="876"/>
      <c r="OGZ5" s="876"/>
      <c r="OHA5" s="876"/>
      <c r="OHB5" s="876"/>
      <c r="OHC5" s="876"/>
      <c r="OHD5" s="876"/>
      <c r="OHE5" s="876"/>
      <c r="OHF5" s="876"/>
      <c r="OHG5" s="876"/>
      <c r="OHH5" s="876"/>
      <c r="OHI5" s="876"/>
      <c r="OHJ5" s="876"/>
      <c r="OHK5" s="876"/>
      <c r="OHL5" s="876"/>
      <c r="OHM5" s="876"/>
      <c r="OHN5" s="876"/>
      <c r="OHO5" s="876"/>
      <c r="OHP5" s="876"/>
      <c r="OHQ5" s="876"/>
      <c r="OHR5" s="876"/>
      <c r="OHS5" s="876"/>
      <c r="OHT5" s="876"/>
      <c r="OHU5" s="876"/>
      <c r="OHV5" s="876"/>
      <c r="OHW5" s="876"/>
      <c r="OHX5" s="876"/>
      <c r="OHY5" s="876"/>
      <c r="OHZ5" s="875"/>
      <c r="OIA5" s="876"/>
      <c r="OIB5" s="876"/>
      <c r="OIC5" s="876"/>
      <c r="OID5" s="876"/>
      <c r="OIE5" s="876"/>
      <c r="OIF5" s="876"/>
      <c r="OIG5" s="876"/>
      <c r="OIH5" s="876"/>
      <c r="OII5" s="876"/>
      <c r="OIJ5" s="876"/>
      <c r="OIK5" s="876"/>
      <c r="OIL5" s="876"/>
      <c r="OIM5" s="876"/>
      <c r="OIN5" s="876"/>
      <c r="OIO5" s="876"/>
      <c r="OIP5" s="876"/>
      <c r="OIQ5" s="876"/>
      <c r="OIR5" s="876"/>
      <c r="OIS5" s="876"/>
      <c r="OIT5" s="876"/>
      <c r="OIU5" s="876"/>
      <c r="OIV5" s="876"/>
      <c r="OIW5" s="876"/>
      <c r="OIX5" s="876"/>
      <c r="OIY5" s="876"/>
      <c r="OIZ5" s="876"/>
      <c r="OJA5" s="876"/>
      <c r="OJB5" s="876"/>
      <c r="OJC5" s="876"/>
      <c r="OJD5" s="876"/>
      <c r="OJE5" s="875"/>
      <c r="OJF5" s="876"/>
      <c r="OJG5" s="876"/>
      <c r="OJH5" s="876"/>
      <c r="OJI5" s="876"/>
      <c r="OJJ5" s="876"/>
      <c r="OJK5" s="876"/>
      <c r="OJL5" s="876"/>
      <c r="OJM5" s="876"/>
      <c r="OJN5" s="876"/>
      <c r="OJO5" s="876"/>
      <c r="OJP5" s="876"/>
      <c r="OJQ5" s="876"/>
      <c r="OJR5" s="876"/>
      <c r="OJS5" s="876"/>
      <c r="OJT5" s="876"/>
      <c r="OJU5" s="876"/>
      <c r="OJV5" s="876"/>
      <c r="OJW5" s="876"/>
      <c r="OJX5" s="876"/>
      <c r="OJY5" s="876"/>
      <c r="OJZ5" s="876"/>
      <c r="OKA5" s="876"/>
      <c r="OKB5" s="876"/>
      <c r="OKC5" s="876"/>
      <c r="OKD5" s="876"/>
      <c r="OKE5" s="876"/>
      <c r="OKF5" s="876"/>
      <c r="OKG5" s="876"/>
      <c r="OKH5" s="876"/>
      <c r="OKI5" s="876"/>
      <c r="OKJ5" s="875"/>
      <c r="OKK5" s="876"/>
      <c r="OKL5" s="876"/>
      <c r="OKM5" s="876"/>
      <c r="OKN5" s="876"/>
      <c r="OKO5" s="876"/>
      <c r="OKP5" s="876"/>
      <c r="OKQ5" s="876"/>
      <c r="OKR5" s="876"/>
      <c r="OKS5" s="876"/>
      <c r="OKT5" s="876"/>
      <c r="OKU5" s="876"/>
      <c r="OKV5" s="876"/>
      <c r="OKW5" s="876"/>
      <c r="OKX5" s="876"/>
      <c r="OKY5" s="876"/>
      <c r="OKZ5" s="876"/>
      <c r="OLA5" s="876"/>
      <c r="OLB5" s="876"/>
      <c r="OLC5" s="876"/>
      <c r="OLD5" s="876"/>
      <c r="OLE5" s="876"/>
      <c r="OLF5" s="876"/>
      <c r="OLG5" s="876"/>
      <c r="OLH5" s="876"/>
      <c r="OLI5" s="876"/>
      <c r="OLJ5" s="876"/>
      <c r="OLK5" s="876"/>
      <c r="OLL5" s="876"/>
      <c r="OLM5" s="876"/>
      <c r="OLN5" s="876"/>
      <c r="OLO5" s="875"/>
      <c r="OLP5" s="876"/>
      <c r="OLQ5" s="876"/>
      <c r="OLR5" s="876"/>
      <c r="OLS5" s="876"/>
      <c r="OLT5" s="876"/>
      <c r="OLU5" s="876"/>
      <c r="OLV5" s="876"/>
      <c r="OLW5" s="876"/>
      <c r="OLX5" s="876"/>
      <c r="OLY5" s="876"/>
      <c r="OLZ5" s="876"/>
      <c r="OMA5" s="876"/>
      <c r="OMB5" s="876"/>
      <c r="OMC5" s="876"/>
      <c r="OMD5" s="876"/>
      <c r="OME5" s="876"/>
      <c r="OMF5" s="876"/>
      <c r="OMG5" s="876"/>
      <c r="OMH5" s="876"/>
      <c r="OMI5" s="876"/>
      <c r="OMJ5" s="876"/>
      <c r="OMK5" s="876"/>
      <c r="OML5" s="876"/>
      <c r="OMM5" s="876"/>
      <c r="OMN5" s="876"/>
      <c r="OMO5" s="876"/>
      <c r="OMP5" s="876"/>
      <c r="OMQ5" s="876"/>
      <c r="OMR5" s="876"/>
      <c r="OMS5" s="876"/>
      <c r="OMT5" s="875"/>
      <c r="OMU5" s="876"/>
      <c r="OMV5" s="876"/>
      <c r="OMW5" s="876"/>
      <c r="OMX5" s="876"/>
      <c r="OMY5" s="876"/>
      <c r="OMZ5" s="876"/>
      <c r="ONA5" s="876"/>
      <c r="ONB5" s="876"/>
      <c r="ONC5" s="876"/>
      <c r="OND5" s="876"/>
      <c r="ONE5" s="876"/>
      <c r="ONF5" s="876"/>
      <c r="ONG5" s="876"/>
      <c r="ONH5" s="876"/>
      <c r="ONI5" s="876"/>
      <c r="ONJ5" s="876"/>
      <c r="ONK5" s="876"/>
      <c r="ONL5" s="876"/>
      <c r="ONM5" s="876"/>
      <c r="ONN5" s="876"/>
      <c r="ONO5" s="876"/>
      <c r="ONP5" s="876"/>
      <c r="ONQ5" s="876"/>
      <c r="ONR5" s="876"/>
      <c r="ONS5" s="876"/>
      <c r="ONT5" s="876"/>
      <c r="ONU5" s="876"/>
      <c r="ONV5" s="876"/>
      <c r="ONW5" s="876"/>
      <c r="ONX5" s="876"/>
      <c r="ONY5" s="875"/>
      <c r="ONZ5" s="876"/>
      <c r="OOA5" s="876"/>
      <c r="OOB5" s="876"/>
      <c r="OOC5" s="876"/>
      <c r="OOD5" s="876"/>
      <c r="OOE5" s="876"/>
      <c r="OOF5" s="876"/>
      <c r="OOG5" s="876"/>
      <c r="OOH5" s="876"/>
      <c r="OOI5" s="876"/>
      <c r="OOJ5" s="876"/>
      <c r="OOK5" s="876"/>
      <c r="OOL5" s="876"/>
      <c r="OOM5" s="876"/>
      <c r="OON5" s="876"/>
      <c r="OOO5" s="876"/>
      <c r="OOP5" s="876"/>
      <c r="OOQ5" s="876"/>
      <c r="OOR5" s="876"/>
      <c r="OOS5" s="876"/>
      <c r="OOT5" s="876"/>
      <c r="OOU5" s="876"/>
      <c r="OOV5" s="876"/>
      <c r="OOW5" s="876"/>
      <c r="OOX5" s="876"/>
      <c r="OOY5" s="876"/>
      <c r="OOZ5" s="876"/>
      <c r="OPA5" s="876"/>
      <c r="OPB5" s="876"/>
      <c r="OPC5" s="876"/>
      <c r="OPD5" s="875"/>
      <c r="OPE5" s="876"/>
      <c r="OPF5" s="876"/>
      <c r="OPG5" s="876"/>
      <c r="OPH5" s="876"/>
      <c r="OPI5" s="876"/>
      <c r="OPJ5" s="876"/>
      <c r="OPK5" s="876"/>
      <c r="OPL5" s="876"/>
      <c r="OPM5" s="876"/>
      <c r="OPN5" s="876"/>
      <c r="OPO5" s="876"/>
      <c r="OPP5" s="876"/>
      <c r="OPQ5" s="876"/>
      <c r="OPR5" s="876"/>
      <c r="OPS5" s="876"/>
      <c r="OPT5" s="876"/>
      <c r="OPU5" s="876"/>
      <c r="OPV5" s="876"/>
      <c r="OPW5" s="876"/>
      <c r="OPX5" s="876"/>
      <c r="OPY5" s="876"/>
      <c r="OPZ5" s="876"/>
      <c r="OQA5" s="876"/>
      <c r="OQB5" s="876"/>
      <c r="OQC5" s="876"/>
      <c r="OQD5" s="876"/>
      <c r="OQE5" s="876"/>
      <c r="OQF5" s="876"/>
      <c r="OQG5" s="876"/>
      <c r="OQH5" s="876"/>
      <c r="OQI5" s="875"/>
      <c r="OQJ5" s="876"/>
      <c r="OQK5" s="876"/>
      <c r="OQL5" s="876"/>
      <c r="OQM5" s="876"/>
      <c r="OQN5" s="876"/>
      <c r="OQO5" s="876"/>
      <c r="OQP5" s="876"/>
      <c r="OQQ5" s="876"/>
      <c r="OQR5" s="876"/>
      <c r="OQS5" s="876"/>
      <c r="OQT5" s="876"/>
      <c r="OQU5" s="876"/>
      <c r="OQV5" s="876"/>
      <c r="OQW5" s="876"/>
      <c r="OQX5" s="876"/>
      <c r="OQY5" s="876"/>
      <c r="OQZ5" s="876"/>
      <c r="ORA5" s="876"/>
      <c r="ORB5" s="876"/>
      <c r="ORC5" s="876"/>
      <c r="ORD5" s="876"/>
      <c r="ORE5" s="876"/>
      <c r="ORF5" s="876"/>
      <c r="ORG5" s="876"/>
      <c r="ORH5" s="876"/>
      <c r="ORI5" s="876"/>
      <c r="ORJ5" s="876"/>
      <c r="ORK5" s="876"/>
      <c r="ORL5" s="876"/>
      <c r="ORM5" s="876"/>
      <c r="ORN5" s="875"/>
      <c r="ORO5" s="876"/>
      <c r="ORP5" s="876"/>
      <c r="ORQ5" s="876"/>
      <c r="ORR5" s="876"/>
      <c r="ORS5" s="876"/>
      <c r="ORT5" s="876"/>
      <c r="ORU5" s="876"/>
      <c r="ORV5" s="876"/>
      <c r="ORW5" s="876"/>
      <c r="ORX5" s="876"/>
      <c r="ORY5" s="876"/>
      <c r="ORZ5" s="876"/>
      <c r="OSA5" s="876"/>
      <c r="OSB5" s="876"/>
      <c r="OSC5" s="876"/>
      <c r="OSD5" s="876"/>
      <c r="OSE5" s="876"/>
      <c r="OSF5" s="876"/>
      <c r="OSG5" s="876"/>
      <c r="OSH5" s="876"/>
      <c r="OSI5" s="876"/>
      <c r="OSJ5" s="876"/>
      <c r="OSK5" s="876"/>
      <c r="OSL5" s="876"/>
      <c r="OSM5" s="876"/>
      <c r="OSN5" s="876"/>
      <c r="OSO5" s="876"/>
      <c r="OSP5" s="876"/>
      <c r="OSQ5" s="876"/>
      <c r="OSR5" s="876"/>
      <c r="OSS5" s="875"/>
      <c r="OST5" s="876"/>
      <c r="OSU5" s="876"/>
      <c r="OSV5" s="876"/>
      <c r="OSW5" s="876"/>
      <c r="OSX5" s="876"/>
      <c r="OSY5" s="876"/>
      <c r="OSZ5" s="876"/>
      <c r="OTA5" s="876"/>
      <c r="OTB5" s="876"/>
      <c r="OTC5" s="876"/>
      <c r="OTD5" s="876"/>
      <c r="OTE5" s="876"/>
      <c r="OTF5" s="876"/>
      <c r="OTG5" s="876"/>
      <c r="OTH5" s="876"/>
      <c r="OTI5" s="876"/>
      <c r="OTJ5" s="876"/>
      <c r="OTK5" s="876"/>
      <c r="OTL5" s="876"/>
      <c r="OTM5" s="876"/>
      <c r="OTN5" s="876"/>
      <c r="OTO5" s="876"/>
      <c r="OTP5" s="876"/>
      <c r="OTQ5" s="876"/>
      <c r="OTR5" s="876"/>
      <c r="OTS5" s="876"/>
      <c r="OTT5" s="876"/>
      <c r="OTU5" s="876"/>
      <c r="OTV5" s="876"/>
      <c r="OTW5" s="876"/>
      <c r="OTX5" s="875"/>
      <c r="OTY5" s="876"/>
      <c r="OTZ5" s="876"/>
      <c r="OUA5" s="876"/>
      <c r="OUB5" s="876"/>
      <c r="OUC5" s="876"/>
      <c r="OUD5" s="876"/>
      <c r="OUE5" s="876"/>
      <c r="OUF5" s="876"/>
      <c r="OUG5" s="876"/>
      <c r="OUH5" s="876"/>
      <c r="OUI5" s="876"/>
      <c r="OUJ5" s="876"/>
      <c r="OUK5" s="876"/>
      <c r="OUL5" s="876"/>
      <c r="OUM5" s="876"/>
      <c r="OUN5" s="876"/>
      <c r="OUO5" s="876"/>
      <c r="OUP5" s="876"/>
      <c r="OUQ5" s="876"/>
      <c r="OUR5" s="876"/>
      <c r="OUS5" s="876"/>
      <c r="OUT5" s="876"/>
      <c r="OUU5" s="876"/>
      <c r="OUV5" s="876"/>
      <c r="OUW5" s="876"/>
      <c r="OUX5" s="876"/>
      <c r="OUY5" s="876"/>
      <c r="OUZ5" s="876"/>
      <c r="OVA5" s="876"/>
      <c r="OVB5" s="876"/>
      <c r="OVC5" s="875"/>
      <c r="OVD5" s="876"/>
      <c r="OVE5" s="876"/>
      <c r="OVF5" s="876"/>
      <c r="OVG5" s="876"/>
      <c r="OVH5" s="876"/>
      <c r="OVI5" s="876"/>
      <c r="OVJ5" s="876"/>
      <c r="OVK5" s="876"/>
      <c r="OVL5" s="876"/>
      <c r="OVM5" s="876"/>
      <c r="OVN5" s="876"/>
      <c r="OVO5" s="876"/>
      <c r="OVP5" s="876"/>
      <c r="OVQ5" s="876"/>
      <c r="OVR5" s="876"/>
      <c r="OVS5" s="876"/>
      <c r="OVT5" s="876"/>
      <c r="OVU5" s="876"/>
      <c r="OVV5" s="876"/>
      <c r="OVW5" s="876"/>
      <c r="OVX5" s="876"/>
      <c r="OVY5" s="876"/>
      <c r="OVZ5" s="876"/>
      <c r="OWA5" s="876"/>
      <c r="OWB5" s="876"/>
      <c r="OWC5" s="876"/>
      <c r="OWD5" s="876"/>
      <c r="OWE5" s="876"/>
      <c r="OWF5" s="876"/>
      <c r="OWG5" s="876"/>
      <c r="OWH5" s="875"/>
      <c r="OWI5" s="876"/>
      <c r="OWJ5" s="876"/>
      <c r="OWK5" s="876"/>
      <c r="OWL5" s="876"/>
      <c r="OWM5" s="876"/>
      <c r="OWN5" s="876"/>
      <c r="OWO5" s="876"/>
      <c r="OWP5" s="876"/>
      <c r="OWQ5" s="876"/>
      <c r="OWR5" s="876"/>
      <c r="OWS5" s="876"/>
      <c r="OWT5" s="876"/>
      <c r="OWU5" s="876"/>
      <c r="OWV5" s="876"/>
      <c r="OWW5" s="876"/>
      <c r="OWX5" s="876"/>
      <c r="OWY5" s="876"/>
      <c r="OWZ5" s="876"/>
      <c r="OXA5" s="876"/>
      <c r="OXB5" s="876"/>
      <c r="OXC5" s="876"/>
      <c r="OXD5" s="876"/>
      <c r="OXE5" s="876"/>
      <c r="OXF5" s="876"/>
      <c r="OXG5" s="876"/>
      <c r="OXH5" s="876"/>
      <c r="OXI5" s="876"/>
      <c r="OXJ5" s="876"/>
      <c r="OXK5" s="876"/>
      <c r="OXL5" s="876"/>
      <c r="OXM5" s="875"/>
      <c r="OXN5" s="876"/>
      <c r="OXO5" s="876"/>
      <c r="OXP5" s="876"/>
      <c r="OXQ5" s="876"/>
      <c r="OXR5" s="876"/>
      <c r="OXS5" s="876"/>
      <c r="OXT5" s="876"/>
      <c r="OXU5" s="876"/>
      <c r="OXV5" s="876"/>
      <c r="OXW5" s="876"/>
      <c r="OXX5" s="876"/>
      <c r="OXY5" s="876"/>
      <c r="OXZ5" s="876"/>
      <c r="OYA5" s="876"/>
      <c r="OYB5" s="876"/>
      <c r="OYC5" s="876"/>
      <c r="OYD5" s="876"/>
      <c r="OYE5" s="876"/>
      <c r="OYF5" s="876"/>
      <c r="OYG5" s="876"/>
      <c r="OYH5" s="876"/>
      <c r="OYI5" s="876"/>
      <c r="OYJ5" s="876"/>
      <c r="OYK5" s="876"/>
      <c r="OYL5" s="876"/>
      <c r="OYM5" s="876"/>
      <c r="OYN5" s="876"/>
      <c r="OYO5" s="876"/>
      <c r="OYP5" s="876"/>
      <c r="OYQ5" s="876"/>
      <c r="OYR5" s="875"/>
      <c r="OYS5" s="876"/>
      <c r="OYT5" s="876"/>
      <c r="OYU5" s="876"/>
      <c r="OYV5" s="876"/>
      <c r="OYW5" s="876"/>
      <c r="OYX5" s="876"/>
      <c r="OYY5" s="876"/>
      <c r="OYZ5" s="876"/>
      <c r="OZA5" s="876"/>
      <c r="OZB5" s="876"/>
      <c r="OZC5" s="876"/>
      <c r="OZD5" s="876"/>
      <c r="OZE5" s="876"/>
      <c r="OZF5" s="876"/>
      <c r="OZG5" s="876"/>
      <c r="OZH5" s="876"/>
      <c r="OZI5" s="876"/>
      <c r="OZJ5" s="876"/>
      <c r="OZK5" s="876"/>
      <c r="OZL5" s="876"/>
      <c r="OZM5" s="876"/>
      <c r="OZN5" s="876"/>
      <c r="OZO5" s="876"/>
      <c r="OZP5" s="876"/>
      <c r="OZQ5" s="876"/>
      <c r="OZR5" s="876"/>
      <c r="OZS5" s="876"/>
      <c r="OZT5" s="876"/>
      <c r="OZU5" s="876"/>
      <c r="OZV5" s="876"/>
      <c r="OZW5" s="875"/>
      <c r="OZX5" s="876"/>
      <c r="OZY5" s="876"/>
      <c r="OZZ5" s="876"/>
      <c r="PAA5" s="876"/>
      <c r="PAB5" s="876"/>
      <c r="PAC5" s="876"/>
      <c r="PAD5" s="876"/>
      <c r="PAE5" s="876"/>
      <c r="PAF5" s="876"/>
      <c r="PAG5" s="876"/>
      <c r="PAH5" s="876"/>
      <c r="PAI5" s="876"/>
      <c r="PAJ5" s="876"/>
      <c r="PAK5" s="876"/>
      <c r="PAL5" s="876"/>
      <c r="PAM5" s="876"/>
      <c r="PAN5" s="876"/>
      <c r="PAO5" s="876"/>
      <c r="PAP5" s="876"/>
      <c r="PAQ5" s="876"/>
      <c r="PAR5" s="876"/>
      <c r="PAS5" s="876"/>
      <c r="PAT5" s="876"/>
      <c r="PAU5" s="876"/>
      <c r="PAV5" s="876"/>
      <c r="PAW5" s="876"/>
      <c r="PAX5" s="876"/>
      <c r="PAY5" s="876"/>
      <c r="PAZ5" s="876"/>
      <c r="PBA5" s="876"/>
      <c r="PBB5" s="875"/>
      <c r="PBC5" s="876"/>
      <c r="PBD5" s="876"/>
      <c r="PBE5" s="876"/>
      <c r="PBF5" s="876"/>
      <c r="PBG5" s="876"/>
      <c r="PBH5" s="876"/>
      <c r="PBI5" s="876"/>
      <c r="PBJ5" s="876"/>
      <c r="PBK5" s="876"/>
      <c r="PBL5" s="876"/>
      <c r="PBM5" s="876"/>
      <c r="PBN5" s="876"/>
      <c r="PBO5" s="876"/>
      <c r="PBP5" s="876"/>
      <c r="PBQ5" s="876"/>
      <c r="PBR5" s="876"/>
      <c r="PBS5" s="876"/>
      <c r="PBT5" s="876"/>
      <c r="PBU5" s="876"/>
      <c r="PBV5" s="876"/>
      <c r="PBW5" s="876"/>
      <c r="PBX5" s="876"/>
      <c r="PBY5" s="876"/>
      <c r="PBZ5" s="876"/>
      <c r="PCA5" s="876"/>
      <c r="PCB5" s="876"/>
      <c r="PCC5" s="876"/>
      <c r="PCD5" s="876"/>
      <c r="PCE5" s="876"/>
      <c r="PCF5" s="876"/>
      <c r="PCG5" s="875"/>
      <c r="PCH5" s="876"/>
      <c r="PCI5" s="876"/>
      <c r="PCJ5" s="876"/>
      <c r="PCK5" s="876"/>
      <c r="PCL5" s="876"/>
      <c r="PCM5" s="876"/>
      <c r="PCN5" s="876"/>
      <c r="PCO5" s="876"/>
      <c r="PCP5" s="876"/>
      <c r="PCQ5" s="876"/>
      <c r="PCR5" s="876"/>
      <c r="PCS5" s="876"/>
      <c r="PCT5" s="876"/>
      <c r="PCU5" s="876"/>
      <c r="PCV5" s="876"/>
      <c r="PCW5" s="876"/>
      <c r="PCX5" s="876"/>
      <c r="PCY5" s="876"/>
      <c r="PCZ5" s="876"/>
      <c r="PDA5" s="876"/>
      <c r="PDB5" s="876"/>
      <c r="PDC5" s="876"/>
      <c r="PDD5" s="876"/>
      <c r="PDE5" s="876"/>
      <c r="PDF5" s="876"/>
      <c r="PDG5" s="876"/>
      <c r="PDH5" s="876"/>
      <c r="PDI5" s="876"/>
      <c r="PDJ5" s="876"/>
      <c r="PDK5" s="876"/>
      <c r="PDL5" s="875"/>
      <c r="PDM5" s="876"/>
      <c r="PDN5" s="876"/>
      <c r="PDO5" s="876"/>
      <c r="PDP5" s="876"/>
      <c r="PDQ5" s="876"/>
      <c r="PDR5" s="876"/>
      <c r="PDS5" s="876"/>
      <c r="PDT5" s="876"/>
      <c r="PDU5" s="876"/>
      <c r="PDV5" s="876"/>
      <c r="PDW5" s="876"/>
      <c r="PDX5" s="876"/>
      <c r="PDY5" s="876"/>
      <c r="PDZ5" s="876"/>
      <c r="PEA5" s="876"/>
      <c r="PEB5" s="876"/>
      <c r="PEC5" s="876"/>
      <c r="PED5" s="876"/>
      <c r="PEE5" s="876"/>
      <c r="PEF5" s="876"/>
      <c r="PEG5" s="876"/>
      <c r="PEH5" s="876"/>
      <c r="PEI5" s="876"/>
      <c r="PEJ5" s="876"/>
      <c r="PEK5" s="876"/>
      <c r="PEL5" s="876"/>
      <c r="PEM5" s="876"/>
      <c r="PEN5" s="876"/>
      <c r="PEO5" s="876"/>
      <c r="PEP5" s="876"/>
      <c r="PEQ5" s="875"/>
      <c r="PER5" s="876"/>
      <c r="PES5" s="876"/>
      <c r="PET5" s="876"/>
      <c r="PEU5" s="876"/>
      <c r="PEV5" s="876"/>
      <c r="PEW5" s="876"/>
      <c r="PEX5" s="876"/>
      <c r="PEY5" s="876"/>
      <c r="PEZ5" s="876"/>
      <c r="PFA5" s="876"/>
      <c r="PFB5" s="876"/>
      <c r="PFC5" s="876"/>
      <c r="PFD5" s="876"/>
      <c r="PFE5" s="876"/>
      <c r="PFF5" s="876"/>
      <c r="PFG5" s="876"/>
      <c r="PFH5" s="876"/>
      <c r="PFI5" s="876"/>
      <c r="PFJ5" s="876"/>
      <c r="PFK5" s="876"/>
      <c r="PFL5" s="876"/>
      <c r="PFM5" s="876"/>
      <c r="PFN5" s="876"/>
      <c r="PFO5" s="876"/>
      <c r="PFP5" s="876"/>
      <c r="PFQ5" s="876"/>
      <c r="PFR5" s="876"/>
      <c r="PFS5" s="876"/>
      <c r="PFT5" s="876"/>
      <c r="PFU5" s="876"/>
      <c r="PFV5" s="875"/>
      <c r="PFW5" s="876"/>
      <c r="PFX5" s="876"/>
      <c r="PFY5" s="876"/>
      <c r="PFZ5" s="876"/>
      <c r="PGA5" s="876"/>
      <c r="PGB5" s="876"/>
      <c r="PGC5" s="876"/>
      <c r="PGD5" s="876"/>
      <c r="PGE5" s="876"/>
      <c r="PGF5" s="876"/>
      <c r="PGG5" s="876"/>
      <c r="PGH5" s="876"/>
      <c r="PGI5" s="876"/>
      <c r="PGJ5" s="876"/>
      <c r="PGK5" s="876"/>
      <c r="PGL5" s="876"/>
      <c r="PGM5" s="876"/>
      <c r="PGN5" s="876"/>
      <c r="PGO5" s="876"/>
      <c r="PGP5" s="876"/>
      <c r="PGQ5" s="876"/>
      <c r="PGR5" s="876"/>
      <c r="PGS5" s="876"/>
      <c r="PGT5" s="876"/>
      <c r="PGU5" s="876"/>
      <c r="PGV5" s="876"/>
      <c r="PGW5" s="876"/>
      <c r="PGX5" s="876"/>
      <c r="PGY5" s="876"/>
      <c r="PGZ5" s="876"/>
      <c r="PHA5" s="875"/>
      <c r="PHB5" s="876"/>
      <c r="PHC5" s="876"/>
      <c r="PHD5" s="876"/>
      <c r="PHE5" s="876"/>
      <c r="PHF5" s="876"/>
      <c r="PHG5" s="876"/>
      <c r="PHH5" s="876"/>
      <c r="PHI5" s="876"/>
      <c r="PHJ5" s="876"/>
      <c r="PHK5" s="876"/>
      <c r="PHL5" s="876"/>
      <c r="PHM5" s="876"/>
      <c r="PHN5" s="876"/>
      <c r="PHO5" s="876"/>
      <c r="PHP5" s="876"/>
      <c r="PHQ5" s="876"/>
      <c r="PHR5" s="876"/>
      <c r="PHS5" s="876"/>
      <c r="PHT5" s="876"/>
      <c r="PHU5" s="876"/>
      <c r="PHV5" s="876"/>
      <c r="PHW5" s="876"/>
      <c r="PHX5" s="876"/>
      <c r="PHY5" s="876"/>
      <c r="PHZ5" s="876"/>
      <c r="PIA5" s="876"/>
      <c r="PIB5" s="876"/>
      <c r="PIC5" s="876"/>
      <c r="PID5" s="876"/>
      <c r="PIE5" s="876"/>
      <c r="PIF5" s="875"/>
      <c r="PIG5" s="876"/>
      <c r="PIH5" s="876"/>
      <c r="PII5" s="876"/>
      <c r="PIJ5" s="876"/>
      <c r="PIK5" s="876"/>
      <c r="PIL5" s="876"/>
      <c r="PIM5" s="876"/>
      <c r="PIN5" s="876"/>
      <c r="PIO5" s="876"/>
      <c r="PIP5" s="876"/>
      <c r="PIQ5" s="876"/>
      <c r="PIR5" s="876"/>
      <c r="PIS5" s="876"/>
      <c r="PIT5" s="876"/>
      <c r="PIU5" s="876"/>
      <c r="PIV5" s="876"/>
      <c r="PIW5" s="876"/>
      <c r="PIX5" s="876"/>
      <c r="PIY5" s="876"/>
      <c r="PIZ5" s="876"/>
      <c r="PJA5" s="876"/>
      <c r="PJB5" s="876"/>
      <c r="PJC5" s="876"/>
      <c r="PJD5" s="876"/>
      <c r="PJE5" s="876"/>
      <c r="PJF5" s="876"/>
      <c r="PJG5" s="876"/>
      <c r="PJH5" s="876"/>
      <c r="PJI5" s="876"/>
      <c r="PJJ5" s="876"/>
      <c r="PJK5" s="875"/>
      <c r="PJL5" s="876"/>
      <c r="PJM5" s="876"/>
      <c r="PJN5" s="876"/>
      <c r="PJO5" s="876"/>
      <c r="PJP5" s="876"/>
      <c r="PJQ5" s="876"/>
      <c r="PJR5" s="876"/>
      <c r="PJS5" s="876"/>
      <c r="PJT5" s="876"/>
      <c r="PJU5" s="876"/>
      <c r="PJV5" s="876"/>
      <c r="PJW5" s="876"/>
      <c r="PJX5" s="876"/>
      <c r="PJY5" s="876"/>
      <c r="PJZ5" s="876"/>
      <c r="PKA5" s="876"/>
      <c r="PKB5" s="876"/>
      <c r="PKC5" s="876"/>
      <c r="PKD5" s="876"/>
      <c r="PKE5" s="876"/>
      <c r="PKF5" s="876"/>
      <c r="PKG5" s="876"/>
      <c r="PKH5" s="876"/>
      <c r="PKI5" s="876"/>
      <c r="PKJ5" s="876"/>
      <c r="PKK5" s="876"/>
      <c r="PKL5" s="876"/>
      <c r="PKM5" s="876"/>
      <c r="PKN5" s="876"/>
      <c r="PKO5" s="876"/>
      <c r="PKP5" s="875"/>
      <c r="PKQ5" s="876"/>
      <c r="PKR5" s="876"/>
      <c r="PKS5" s="876"/>
      <c r="PKT5" s="876"/>
      <c r="PKU5" s="876"/>
      <c r="PKV5" s="876"/>
      <c r="PKW5" s="876"/>
      <c r="PKX5" s="876"/>
      <c r="PKY5" s="876"/>
      <c r="PKZ5" s="876"/>
      <c r="PLA5" s="876"/>
      <c r="PLB5" s="876"/>
      <c r="PLC5" s="876"/>
      <c r="PLD5" s="876"/>
      <c r="PLE5" s="876"/>
      <c r="PLF5" s="876"/>
      <c r="PLG5" s="876"/>
      <c r="PLH5" s="876"/>
      <c r="PLI5" s="876"/>
      <c r="PLJ5" s="876"/>
      <c r="PLK5" s="876"/>
      <c r="PLL5" s="876"/>
      <c r="PLM5" s="876"/>
      <c r="PLN5" s="876"/>
      <c r="PLO5" s="876"/>
      <c r="PLP5" s="876"/>
      <c r="PLQ5" s="876"/>
      <c r="PLR5" s="876"/>
      <c r="PLS5" s="876"/>
      <c r="PLT5" s="876"/>
      <c r="PLU5" s="875"/>
      <c r="PLV5" s="876"/>
      <c r="PLW5" s="876"/>
      <c r="PLX5" s="876"/>
      <c r="PLY5" s="876"/>
      <c r="PLZ5" s="876"/>
      <c r="PMA5" s="876"/>
      <c r="PMB5" s="876"/>
      <c r="PMC5" s="876"/>
      <c r="PMD5" s="876"/>
      <c r="PME5" s="876"/>
      <c r="PMF5" s="876"/>
      <c r="PMG5" s="876"/>
      <c r="PMH5" s="876"/>
      <c r="PMI5" s="876"/>
      <c r="PMJ5" s="876"/>
      <c r="PMK5" s="876"/>
      <c r="PML5" s="876"/>
      <c r="PMM5" s="876"/>
      <c r="PMN5" s="876"/>
      <c r="PMO5" s="876"/>
      <c r="PMP5" s="876"/>
      <c r="PMQ5" s="876"/>
      <c r="PMR5" s="876"/>
      <c r="PMS5" s="876"/>
      <c r="PMT5" s="876"/>
      <c r="PMU5" s="876"/>
      <c r="PMV5" s="876"/>
      <c r="PMW5" s="876"/>
      <c r="PMX5" s="876"/>
      <c r="PMY5" s="876"/>
      <c r="PMZ5" s="875"/>
      <c r="PNA5" s="876"/>
      <c r="PNB5" s="876"/>
      <c r="PNC5" s="876"/>
      <c r="PND5" s="876"/>
      <c r="PNE5" s="876"/>
      <c r="PNF5" s="876"/>
      <c r="PNG5" s="876"/>
      <c r="PNH5" s="876"/>
      <c r="PNI5" s="876"/>
      <c r="PNJ5" s="876"/>
      <c r="PNK5" s="876"/>
      <c r="PNL5" s="876"/>
      <c r="PNM5" s="876"/>
      <c r="PNN5" s="876"/>
      <c r="PNO5" s="876"/>
      <c r="PNP5" s="876"/>
      <c r="PNQ5" s="876"/>
      <c r="PNR5" s="876"/>
      <c r="PNS5" s="876"/>
      <c r="PNT5" s="876"/>
      <c r="PNU5" s="876"/>
      <c r="PNV5" s="876"/>
      <c r="PNW5" s="876"/>
      <c r="PNX5" s="876"/>
      <c r="PNY5" s="876"/>
      <c r="PNZ5" s="876"/>
      <c r="POA5" s="876"/>
      <c r="POB5" s="876"/>
      <c r="POC5" s="876"/>
      <c r="POD5" s="876"/>
      <c r="POE5" s="875"/>
      <c r="POF5" s="876"/>
      <c r="POG5" s="876"/>
      <c r="POH5" s="876"/>
      <c r="POI5" s="876"/>
      <c r="POJ5" s="876"/>
      <c r="POK5" s="876"/>
      <c r="POL5" s="876"/>
      <c r="POM5" s="876"/>
      <c r="PON5" s="876"/>
      <c r="POO5" s="876"/>
      <c r="POP5" s="876"/>
      <c r="POQ5" s="876"/>
      <c r="POR5" s="876"/>
      <c r="POS5" s="876"/>
      <c r="POT5" s="876"/>
      <c r="POU5" s="876"/>
      <c r="POV5" s="876"/>
      <c r="POW5" s="876"/>
      <c r="POX5" s="876"/>
      <c r="POY5" s="876"/>
      <c r="POZ5" s="876"/>
      <c r="PPA5" s="876"/>
      <c r="PPB5" s="876"/>
      <c r="PPC5" s="876"/>
      <c r="PPD5" s="876"/>
      <c r="PPE5" s="876"/>
      <c r="PPF5" s="876"/>
      <c r="PPG5" s="876"/>
      <c r="PPH5" s="876"/>
      <c r="PPI5" s="876"/>
      <c r="PPJ5" s="875"/>
      <c r="PPK5" s="876"/>
      <c r="PPL5" s="876"/>
      <c r="PPM5" s="876"/>
      <c r="PPN5" s="876"/>
      <c r="PPO5" s="876"/>
      <c r="PPP5" s="876"/>
      <c r="PPQ5" s="876"/>
      <c r="PPR5" s="876"/>
      <c r="PPS5" s="876"/>
      <c r="PPT5" s="876"/>
      <c r="PPU5" s="876"/>
      <c r="PPV5" s="876"/>
      <c r="PPW5" s="876"/>
      <c r="PPX5" s="876"/>
      <c r="PPY5" s="876"/>
      <c r="PPZ5" s="876"/>
      <c r="PQA5" s="876"/>
      <c r="PQB5" s="876"/>
      <c r="PQC5" s="876"/>
      <c r="PQD5" s="876"/>
      <c r="PQE5" s="876"/>
      <c r="PQF5" s="876"/>
      <c r="PQG5" s="876"/>
      <c r="PQH5" s="876"/>
      <c r="PQI5" s="876"/>
      <c r="PQJ5" s="876"/>
      <c r="PQK5" s="876"/>
      <c r="PQL5" s="876"/>
      <c r="PQM5" s="876"/>
      <c r="PQN5" s="876"/>
      <c r="PQO5" s="875"/>
      <c r="PQP5" s="876"/>
      <c r="PQQ5" s="876"/>
      <c r="PQR5" s="876"/>
      <c r="PQS5" s="876"/>
      <c r="PQT5" s="876"/>
      <c r="PQU5" s="876"/>
      <c r="PQV5" s="876"/>
      <c r="PQW5" s="876"/>
      <c r="PQX5" s="876"/>
      <c r="PQY5" s="876"/>
      <c r="PQZ5" s="876"/>
      <c r="PRA5" s="876"/>
      <c r="PRB5" s="876"/>
      <c r="PRC5" s="876"/>
      <c r="PRD5" s="876"/>
      <c r="PRE5" s="876"/>
      <c r="PRF5" s="876"/>
      <c r="PRG5" s="876"/>
      <c r="PRH5" s="876"/>
      <c r="PRI5" s="876"/>
      <c r="PRJ5" s="876"/>
      <c r="PRK5" s="876"/>
      <c r="PRL5" s="876"/>
      <c r="PRM5" s="876"/>
      <c r="PRN5" s="876"/>
      <c r="PRO5" s="876"/>
      <c r="PRP5" s="876"/>
      <c r="PRQ5" s="876"/>
      <c r="PRR5" s="876"/>
      <c r="PRS5" s="876"/>
      <c r="PRT5" s="875"/>
      <c r="PRU5" s="876"/>
      <c r="PRV5" s="876"/>
      <c r="PRW5" s="876"/>
      <c r="PRX5" s="876"/>
      <c r="PRY5" s="876"/>
      <c r="PRZ5" s="876"/>
      <c r="PSA5" s="876"/>
      <c r="PSB5" s="876"/>
      <c r="PSC5" s="876"/>
      <c r="PSD5" s="876"/>
      <c r="PSE5" s="876"/>
      <c r="PSF5" s="876"/>
      <c r="PSG5" s="876"/>
      <c r="PSH5" s="876"/>
      <c r="PSI5" s="876"/>
      <c r="PSJ5" s="876"/>
      <c r="PSK5" s="876"/>
      <c r="PSL5" s="876"/>
      <c r="PSM5" s="876"/>
      <c r="PSN5" s="876"/>
      <c r="PSO5" s="876"/>
      <c r="PSP5" s="876"/>
      <c r="PSQ5" s="876"/>
      <c r="PSR5" s="876"/>
      <c r="PSS5" s="876"/>
      <c r="PST5" s="876"/>
      <c r="PSU5" s="876"/>
      <c r="PSV5" s="876"/>
      <c r="PSW5" s="876"/>
      <c r="PSX5" s="876"/>
      <c r="PSY5" s="875"/>
      <c r="PSZ5" s="876"/>
      <c r="PTA5" s="876"/>
      <c r="PTB5" s="876"/>
      <c r="PTC5" s="876"/>
      <c r="PTD5" s="876"/>
      <c r="PTE5" s="876"/>
      <c r="PTF5" s="876"/>
      <c r="PTG5" s="876"/>
      <c r="PTH5" s="876"/>
      <c r="PTI5" s="876"/>
      <c r="PTJ5" s="876"/>
      <c r="PTK5" s="876"/>
      <c r="PTL5" s="876"/>
      <c r="PTM5" s="876"/>
      <c r="PTN5" s="876"/>
      <c r="PTO5" s="876"/>
      <c r="PTP5" s="876"/>
      <c r="PTQ5" s="876"/>
      <c r="PTR5" s="876"/>
      <c r="PTS5" s="876"/>
      <c r="PTT5" s="876"/>
      <c r="PTU5" s="876"/>
      <c r="PTV5" s="876"/>
      <c r="PTW5" s="876"/>
      <c r="PTX5" s="876"/>
      <c r="PTY5" s="876"/>
      <c r="PTZ5" s="876"/>
      <c r="PUA5" s="876"/>
      <c r="PUB5" s="876"/>
      <c r="PUC5" s="876"/>
      <c r="PUD5" s="875"/>
      <c r="PUE5" s="876"/>
      <c r="PUF5" s="876"/>
      <c r="PUG5" s="876"/>
      <c r="PUH5" s="876"/>
      <c r="PUI5" s="876"/>
      <c r="PUJ5" s="876"/>
      <c r="PUK5" s="876"/>
      <c r="PUL5" s="876"/>
      <c r="PUM5" s="876"/>
      <c r="PUN5" s="876"/>
      <c r="PUO5" s="876"/>
      <c r="PUP5" s="876"/>
      <c r="PUQ5" s="876"/>
      <c r="PUR5" s="876"/>
      <c r="PUS5" s="876"/>
      <c r="PUT5" s="876"/>
      <c r="PUU5" s="876"/>
      <c r="PUV5" s="876"/>
      <c r="PUW5" s="876"/>
      <c r="PUX5" s="876"/>
      <c r="PUY5" s="876"/>
      <c r="PUZ5" s="876"/>
      <c r="PVA5" s="876"/>
      <c r="PVB5" s="876"/>
      <c r="PVC5" s="876"/>
      <c r="PVD5" s="876"/>
      <c r="PVE5" s="876"/>
      <c r="PVF5" s="876"/>
      <c r="PVG5" s="876"/>
      <c r="PVH5" s="876"/>
      <c r="PVI5" s="875"/>
      <c r="PVJ5" s="876"/>
      <c r="PVK5" s="876"/>
      <c r="PVL5" s="876"/>
      <c r="PVM5" s="876"/>
      <c r="PVN5" s="876"/>
      <c r="PVO5" s="876"/>
      <c r="PVP5" s="876"/>
      <c r="PVQ5" s="876"/>
      <c r="PVR5" s="876"/>
      <c r="PVS5" s="876"/>
      <c r="PVT5" s="876"/>
      <c r="PVU5" s="876"/>
      <c r="PVV5" s="876"/>
      <c r="PVW5" s="876"/>
      <c r="PVX5" s="876"/>
      <c r="PVY5" s="876"/>
      <c r="PVZ5" s="876"/>
      <c r="PWA5" s="876"/>
      <c r="PWB5" s="876"/>
      <c r="PWC5" s="876"/>
      <c r="PWD5" s="876"/>
      <c r="PWE5" s="876"/>
      <c r="PWF5" s="876"/>
      <c r="PWG5" s="876"/>
      <c r="PWH5" s="876"/>
      <c r="PWI5" s="876"/>
      <c r="PWJ5" s="876"/>
      <c r="PWK5" s="876"/>
      <c r="PWL5" s="876"/>
      <c r="PWM5" s="876"/>
      <c r="PWN5" s="875"/>
      <c r="PWO5" s="876"/>
      <c r="PWP5" s="876"/>
      <c r="PWQ5" s="876"/>
      <c r="PWR5" s="876"/>
      <c r="PWS5" s="876"/>
      <c r="PWT5" s="876"/>
      <c r="PWU5" s="876"/>
      <c r="PWV5" s="876"/>
      <c r="PWW5" s="876"/>
      <c r="PWX5" s="876"/>
      <c r="PWY5" s="876"/>
      <c r="PWZ5" s="876"/>
      <c r="PXA5" s="876"/>
      <c r="PXB5" s="876"/>
      <c r="PXC5" s="876"/>
      <c r="PXD5" s="876"/>
      <c r="PXE5" s="876"/>
      <c r="PXF5" s="876"/>
      <c r="PXG5" s="876"/>
      <c r="PXH5" s="876"/>
      <c r="PXI5" s="876"/>
      <c r="PXJ5" s="876"/>
      <c r="PXK5" s="876"/>
      <c r="PXL5" s="876"/>
      <c r="PXM5" s="876"/>
      <c r="PXN5" s="876"/>
      <c r="PXO5" s="876"/>
      <c r="PXP5" s="876"/>
      <c r="PXQ5" s="876"/>
      <c r="PXR5" s="876"/>
      <c r="PXS5" s="875"/>
      <c r="PXT5" s="876"/>
      <c r="PXU5" s="876"/>
      <c r="PXV5" s="876"/>
      <c r="PXW5" s="876"/>
      <c r="PXX5" s="876"/>
      <c r="PXY5" s="876"/>
      <c r="PXZ5" s="876"/>
      <c r="PYA5" s="876"/>
      <c r="PYB5" s="876"/>
      <c r="PYC5" s="876"/>
      <c r="PYD5" s="876"/>
      <c r="PYE5" s="876"/>
      <c r="PYF5" s="876"/>
      <c r="PYG5" s="876"/>
      <c r="PYH5" s="876"/>
      <c r="PYI5" s="876"/>
      <c r="PYJ5" s="876"/>
      <c r="PYK5" s="876"/>
      <c r="PYL5" s="876"/>
      <c r="PYM5" s="876"/>
      <c r="PYN5" s="876"/>
      <c r="PYO5" s="876"/>
      <c r="PYP5" s="876"/>
      <c r="PYQ5" s="876"/>
      <c r="PYR5" s="876"/>
      <c r="PYS5" s="876"/>
      <c r="PYT5" s="876"/>
      <c r="PYU5" s="876"/>
      <c r="PYV5" s="876"/>
      <c r="PYW5" s="876"/>
      <c r="PYX5" s="875"/>
      <c r="PYY5" s="876"/>
      <c r="PYZ5" s="876"/>
      <c r="PZA5" s="876"/>
      <c r="PZB5" s="876"/>
      <c r="PZC5" s="876"/>
      <c r="PZD5" s="876"/>
      <c r="PZE5" s="876"/>
      <c r="PZF5" s="876"/>
      <c r="PZG5" s="876"/>
      <c r="PZH5" s="876"/>
      <c r="PZI5" s="876"/>
      <c r="PZJ5" s="876"/>
      <c r="PZK5" s="876"/>
      <c r="PZL5" s="876"/>
      <c r="PZM5" s="876"/>
      <c r="PZN5" s="876"/>
      <c r="PZO5" s="876"/>
      <c r="PZP5" s="876"/>
      <c r="PZQ5" s="876"/>
      <c r="PZR5" s="876"/>
      <c r="PZS5" s="876"/>
      <c r="PZT5" s="876"/>
      <c r="PZU5" s="876"/>
      <c r="PZV5" s="876"/>
      <c r="PZW5" s="876"/>
      <c r="PZX5" s="876"/>
      <c r="PZY5" s="876"/>
      <c r="PZZ5" s="876"/>
      <c r="QAA5" s="876"/>
      <c r="QAB5" s="876"/>
      <c r="QAC5" s="875"/>
      <c r="QAD5" s="876"/>
      <c r="QAE5" s="876"/>
      <c r="QAF5" s="876"/>
      <c r="QAG5" s="876"/>
      <c r="QAH5" s="876"/>
      <c r="QAI5" s="876"/>
      <c r="QAJ5" s="876"/>
      <c r="QAK5" s="876"/>
      <c r="QAL5" s="876"/>
      <c r="QAM5" s="876"/>
      <c r="QAN5" s="876"/>
      <c r="QAO5" s="876"/>
      <c r="QAP5" s="876"/>
      <c r="QAQ5" s="876"/>
      <c r="QAR5" s="876"/>
      <c r="QAS5" s="876"/>
      <c r="QAT5" s="876"/>
      <c r="QAU5" s="876"/>
      <c r="QAV5" s="876"/>
      <c r="QAW5" s="876"/>
      <c r="QAX5" s="876"/>
      <c r="QAY5" s="876"/>
      <c r="QAZ5" s="876"/>
      <c r="QBA5" s="876"/>
      <c r="QBB5" s="876"/>
      <c r="QBC5" s="876"/>
      <c r="QBD5" s="876"/>
      <c r="QBE5" s="876"/>
      <c r="QBF5" s="876"/>
      <c r="QBG5" s="876"/>
      <c r="QBH5" s="875"/>
      <c r="QBI5" s="876"/>
      <c r="QBJ5" s="876"/>
      <c r="QBK5" s="876"/>
      <c r="QBL5" s="876"/>
      <c r="QBM5" s="876"/>
      <c r="QBN5" s="876"/>
      <c r="QBO5" s="876"/>
      <c r="QBP5" s="876"/>
      <c r="QBQ5" s="876"/>
      <c r="QBR5" s="876"/>
      <c r="QBS5" s="876"/>
      <c r="QBT5" s="876"/>
      <c r="QBU5" s="876"/>
      <c r="QBV5" s="876"/>
      <c r="QBW5" s="876"/>
      <c r="QBX5" s="876"/>
      <c r="QBY5" s="876"/>
      <c r="QBZ5" s="876"/>
      <c r="QCA5" s="876"/>
      <c r="QCB5" s="876"/>
      <c r="QCC5" s="876"/>
      <c r="QCD5" s="876"/>
      <c r="QCE5" s="876"/>
      <c r="QCF5" s="876"/>
      <c r="QCG5" s="876"/>
      <c r="QCH5" s="876"/>
      <c r="QCI5" s="876"/>
      <c r="QCJ5" s="876"/>
      <c r="QCK5" s="876"/>
      <c r="QCL5" s="876"/>
      <c r="QCM5" s="875"/>
      <c r="QCN5" s="876"/>
      <c r="QCO5" s="876"/>
      <c r="QCP5" s="876"/>
      <c r="QCQ5" s="876"/>
      <c r="QCR5" s="876"/>
      <c r="QCS5" s="876"/>
      <c r="QCT5" s="876"/>
      <c r="QCU5" s="876"/>
      <c r="QCV5" s="876"/>
      <c r="QCW5" s="876"/>
      <c r="QCX5" s="876"/>
      <c r="QCY5" s="876"/>
      <c r="QCZ5" s="876"/>
      <c r="QDA5" s="876"/>
      <c r="QDB5" s="876"/>
      <c r="QDC5" s="876"/>
      <c r="QDD5" s="876"/>
      <c r="QDE5" s="876"/>
      <c r="QDF5" s="876"/>
      <c r="QDG5" s="876"/>
      <c r="QDH5" s="876"/>
      <c r="QDI5" s="876"/>
      <c r="QDJ5" s="876"/>
      <c r="QDK5" s="876"/>
      <c r="QDL5" s="876"/>
      <c r="QDM5" s="876"/>
      <c r="QDN5" s="876"/>
      <c r="QDO5" s="876"/>
      <c r="QDP5" s="876"/>
      <c r="QDQ5" s="876"/>
      <c r="QDR5" s="875"/>
      <c r="QDS5" s="876"/>
      <c r="QDT5" s="876"/>
      <c r="QDU5" s="876"/>
      <c r="QDV5" s="876"/>
      <c r="QDW5" s="876"/>
      <c r="QDX5" s="876"/>
      <c r="QDY5" s="876"/>
      <c r="QDZ5" s="876"/>
      <c r="QEA5" s="876"/>
      <c r="QEB5" s="876"/>
      <c r="QEC5" s="876"/>
      <c r="QED5" s="876"/>
      <c r="QEE5" s="876"/>
      <c r="QEF5" s="876"/>
      <c r="QEG5" s="876"/>
      <c r="QEH5" s="876"/>
      <c r="QEI5" s="876"/>
      <c r="QEJ5" s="876"/>
      <c r="QEK5" s="876"/>
      <c r="QEL5" s="876"/>
      <c r="QEM5" s="876"/>
      <c r="QEN5" s="876"/>
      <c r="QEO5" s="876"/>
      <c r="QEP5" s="876"/>
      <c r="QEQ5" s="876"/>
      <c r="QER5" s="876"/>
      <c r="QES5" s="876"/>
      <c r="QET5" s="876"/>
      <c r="QEU5" s="876"/>
      <c r="QEV5" s="876"/>
      <c r="QEW5" s="875"/>
      <c r="QEX5" s="876"/>
      <c r="QEY5" s="876"/>
      <c r="QEZ5" s="876"/>
      <c r="QFA5" s="876"/>
      <c r="QFB5" s="876"/>
      <c r="QFC5" s="876"/>
      <c r="QFD5" s="876"/>
      <c r="QFE5" s="876"/>
      <c r="QFF5" s="876"/>
      <c r="QFG5" s="876"/>
      <c r="QFH5" s="876"/>
      <c r="QFI5" s="876"/>
      <c r="QFJ5" s="876"/>
      <c r="QFK5" s="876"/>
      <c r="QFL5" s="876"/>
      <c r="QFM5" s="876"/>
      <c r="QFN5" s="876"/>
      <c r="QFO5" s="876"/>
      <c r="QFP5" s="876"/>
      <c r="QFQ5" s="876"/>
      <c r="QFR5" s="876"/>
      <c r="QFS5" s="876"/>
      <c r="QFT5" s="876"/>
      <c r="QFU5" s="876"/>
      <c r="QFV5" s="876"/>
      <c r="QFW5" s="876"/>
      <c r="QFX5" s="876"/>
      <c r="QFY5" s="876"/>
      <c r="QFZ5" s="876"/>
      <c r="QGA5" s="876"/>
      <c r="QGB5" s="875"/>
      <c r="QGC5" s="876"/>
      <c r="QGD5" s="876"/>
      <c r="QGE5" s="876"/>
      <c r="QGF5" s="876"/>
      <c r="QGG5" s="876"/>
      <c r="QGH5" s="876"/>
      <c r="QGI5" s="876"/>
      <c r="QGJ5" s="876"/>
      <c r="QGK5" s="876"/>
      <c r="QGL5" s="876"/>
      <c r="QGM5" s="876"/>
      <c r="QGN5" s="876"/>
      <c r="QGO5" s="876"/>
      <c r="QGP5" s="876"/>
      <c r="QGQ5" s="876"/>
      <c r="QGR5" s="876"/>
      <c r="QGS5" s="876"/>
      <c r="QGT5" s="876"/>
      <c r="QGU5" s="876"/>
      <c r="QGV5" s="876"/>
      <c r="QGW5" s="876"/>
      <c r="QGX5" s="876"/>
      <c r="QGY5" s="876"/>
      <c r="QGZ5" s="876"/>
      <c r="QHA5" s="876"/>
      <c r="QHB5" s="876"/>
      <c r="QHC5" s="876"/>
      <c r="QHD5" s="876"/>
      <c r="QHE5" s="876"/>
      <c r="QHF5" s="876"/>
      <c r="QHG5" s="875"/>
      <c r="QHH5" s="876"/>
      <c r="QHI5" s="876"/>
      <c r="QHJ5" s="876"/>
      <c r="QHK5" s="876"/>
      <c r="QHL5" s="876"/>
      <c r="QHM5" s="876"/>
      <c r="QHN5" s="876"/>
      <c r="QHO5" s="876"/>
      <c r="QHP5" s="876"/>
      <c r="QHQ5" s="876"/>
      <c r="QHR5" s="876"/>
      <c r="QHS5" s="876"/>
      <c r="QHT5" s="876"/>
      <c r="QHU5" s="876"/>
      <c r="QHV5" s="876"/>
      <c r="QHW5" s="876"/>
      <c r="QHX5" s="876"/>
      <c r="QHY5" s="876"/>
      <c r="QHZ5" s="876"/>
      <c r="QIA5" s="876"/>
      <c r="QIB5" s="876"/>
      <c r="QIC5" s="876"/>
      <c r="QID5" s="876"/>
      <c r="QIE5" s="876"/>
      <c r="QIF5" s="876"/>
      <c r="QIG5" s="876"/>
      <c r="QIH5" s="876"/>
      <c r="QII5" s="876"/>
      <c r="QIJ5" s="876"/>
      <c r="QIK5" s="876"/>
      <c r="QIL5" s="875"/>
      <c r="QIM5" s="876"/>
      <c r="QIN5" s="876"/>
      <c r="QIO5" s="876"/>
      <c r="QIP5" s="876"/>
      <c r="QIQ5" s="876"/>
      <c r="QIR5" s="876"/>
      <c r="QIS5" s="876"/>
      <c r="QIT5" s="876"/>
      <c r="QIU5" s="876"/>
      <c r="QIV5" s="876"/>
      <c r="QIW5" s="876"/>
      <c r="QIX5" s="876"/>
      <c r="QIY5" s="876"/>
      <c r="QIZ5" s="876"/>
      <c r="QJA5" s="876"/>
      <c r="QJB5" s="876"/>
      <c r="QJC5" s="876"/>
      <c r="QJD5" s="876"/>
      <c r="QJE5" s="876"/>
      <c r="QJF5" s="876"/>
      <c r="QJG5" s="876"/>
      <c r="QJH5" s="876"/>
      <c r="QJI5" s="876"/>
      <c r="QJJ5" s="876"/>
      <c r="QJK5" s="876"/>
      <c r="QJL5" s="876"/>
      <c r="QJM5" s="876"/>
      <c r="QJN5" s="876"/>
      <c r="QJO5" s="876"/>
      <c r="QJP5" s="876"/>
      <c r="QJQ5" s="875"/>
      <c r="QJR5" s="876"/>
      <c r="QJS5" s="876"/>
      <c r="QJT5" s="876"/>
      <c r="QJU5" s="876"/>
      <c r="QJV5" s="876"/>
      <c r="QJW5" s="876"/>
      <c r="QJX5" s="876"/>
      <c r="QJY5" s="876"/>
      <c r="QJZ5" s="876"/>
      <c r="QKA5" s="876"/>
      <c r="QKB5" s="876"/>
      <c r="QKC5" s="876"/>
      <c r="QKD5" s="876"/>
      <c r="QKE5" s="876"/>
      <c r="QKF5" s="876"/>
      <c r="QKG5" s="876"/>
      <c r="QKH5" s="876"/>
      <c r="QKI5" s="876"/>
      <c r="QKJ5" s="876"/>
      <c r="QKK5" s="876"/>
      <c r="QKL5" s="876"/>
      <c r="QKM5" s="876"/>
      <c r="QKN5" s="876"/>
      <c r="QKO5" s="876"/>
      <c r="QKP5" s="876"/>
      <c r="QKQ5" s="876"/>
      <c r="QKR5" s="876"/>
      <c r="QKS5" s="876"/>
      <c r="QKT5" s="876"/>
      <c r="QKU5" s="876"/>
      <c r="QKV5" s="875"/>
      <c r="QKW5" s="876"/>
      <c r="QKX5" s="876"/>
      <c r="QKY5" s="876"/>
      <c r="QKZ5" s="876"/>
      <c r="QLA5" s="876"/>
      <c r="QLB5" s="876"/>
      <c r="QLC5" s="876"/>
      <c r="QLD5" s="876"/>
      <c r="QLE5" s="876"/>
      <c r="QLF5" s="876"/>
      <c r="QLG5" s="876"/>
      <c r="QLH5" s="876"/>
      <c r="QLI5" s="876"/>
      <c r="QLJ5" s="876"/>
      <c r="QLK5" s="876"/>
      <c r="QLL5" s="876"/>
      <c r="QLM5" s="876"/>
      <c r="QLN5" s="876"/>
      <c r="QLO5" s="876"/>
      <c r="QLP5" s="876"/>
      <c r="QLQ5" s="876"/>
      <c r="QLR5" s="876"/>
      <c r="QLS5" s="876"/>
      <c r="QLT5" s="876"/>
      <c r="QLU5" s="876"/>
      <c r="QLV5" s="876"/>
      <c r="QLW5" s="876"/>
      <c r="QLX5" s="876"/>
      <c r="QLY5" s="876"/>
      <c r="QLZ5" s="876"/>
      <c r="QMA5" s="875"/>
      <c r="QMB5" s="876"/>
      <c r="QMC5" s="876"/>
      <c r="QMD5" s="876"/>
      <c r="QME5" s="876"/>
      <c r="QMF5" s="876"/>
      <c r="QMG5" s="876"/>
      <c r="QMH5" s="876"/>
      <c r="QMI5" s="876"/>
      <c r="QMJ5" s="876"/>
      <c r="QMK5" s="876"/>
      <c r="QML5" s="876"/>
      <c r="QMM5" s="876"/>
      <c r="QMN5" s="876"/>
      <c r="QMO5" s="876"/>
      <c r="QMP5" s="876"/>
      <c r="QMQ5" s="876"/>
      <c r="QMR5" s="876"/>
      <c r="QMS5" s="876"/>
      <c r="QMT5" s="876"/>
      <c r="QMU5" s="876"/>
      <c r="QMV5" s="876"/>
      <c r="QMW5" s="876"/>
      <c r="QMX5" s="876"/>
      <c r="QMY5" s="876"/>
      <c r="QMZ5" s="876"/>
      <c r="QNA5" s="876"/>
      <c r="QNB5" s="876"/>
      <c r="QNC5" s="876"/>
      <c r="QND5" s="876"/>
      <c r="QNE5" s="876"/>
      <c r="QNF5" s="875"/>
      <c r="QNG5" s="876"/>
      <c r="QNH5" s="876"/>
      <c r="QNI5" s="876"/>
      <c r="QNJ5" s="876"/>
      <c r="QNK5" s="876"/>
      <c r="QNL5" s="876"/>
      <c r="QNM5" s="876"/>
      <c r="QNN5" s="876"/>
      <c r="QNO5" s="876"/>
      <c r="QNP5" s="876"/>
      <c r="QNQ5" s="876"/>
      <c r="QNR5" s="876"/>
      <c r="QNS5" s="876"/>
      <c r="QNT5" s="876"/>
      <c r="QNU5" s="876"/>
      <c r="QNV5" s="876"/>
      <c r="QNW5" s="876"/>
      <c r="QNX5" s="876"/>
      <c r="QNY5" s="876"/>
      <c r="QNZ5" s="876"/>
      <c r="QOA5" s="876"/>
      <c r="QOB5" s="876"/>
      <c r="QOC5" s="876"/>
      <c r="QOD5" s="876"/>
      <c r="QOE5" s="876"/>
      <c r="QOF5" s="876"/>
      <c r="QOG5" s="876"/>
      <c r="QOH5" s="876"/>
      <c r="QOI5" s="876"/>
      <c r="QOJ5" s="876"/>
      <c r="QOK5" s="875"/>
      <c r="QOL5" s="876"/>
      <c r="QOM5" s="876"/>
      <c r="QON5" s="876"/>
      <c r="QOO5" s="876"/>
      <c r="QOP5" s="876"/>
      <c r="QOQ5" s="876"/>
      <c r="QOR5" s="876"/>
      <c r="QOS5" s="876"/>
      <c r="QOT5" s="876"/>
      <c r="QOU5" s="876"/>
      <c r="QOV5" s="876"/>
      <c r="QOW5" s="876"/>
      <c r="QOX5" s="876"/>
      <c r="QOY5" s="876"/>
      <c r="QOZ5" s="876"/>
      <c r="QPA5" s="876"/>
      <c r="QPB5" s="876"/>
      <c r="QPC5" s="876"/>
      <c r="QPD5" s="876"/>
      <c r="QPE5" s="876"/>
      <c r="QPF5" s="876"/>
      <c r="QPG5" s="876"/>
      <c r="QPH5" s="876"/>
      <c r="QPI5" s="876"/>
      <c r="QPJ5" s="876"/>
      <c r="QPK5" s="876"/>
      <c r="QPL5" s="876"/>
      <c r="QPM5" s="876"/>
      <c r="QPN5" s="876"/>
      <c r="QPO5" s="876"/>
      <c r="QPP5" s="875"/>
      <c r="QPQ5" s="876"/>
      <c r="QPR5" s="876"/>
      <c r="QPS5" s="876"/>
      <c r="QPT5" s="876"/>
      <c r="QPU5" s="876"/>
      <c r="QPV5" s="876"/>
      <c r="QPW5" s="876"/>
      <c r="QPX5" s="876"/>
      <c r="QPY5" s="876"/>
      <c r="QPZ5" s="876"/>
      <c r="QQA5" s="876"/>
      <c r="QQB5" s="876"/>
      <c r="QQC5" s="876"/>
      <c r="QQD5" s="876"/>
      <c r="QQE5" s="876"/>
      <c r="QQF5" s="876"/>
      <c r="QQG5" s="876"/>
      <c r="QQH5" s="876"/>
      <c r="QQI5" s="876"/>
      <c r="QQJ5" s="876"/>
      <c r="QQK5" s="876"/>
      <c r="QQL5" s="876"/>
      <c r="QQM5" s="876"/>
      <c r="QQN5" s="876"/>
      <c r="QQO5" s="876"/>
      <c r="QQP5" s="876"/>
      <c r="QQQ5" s="876"/>
      <c r="QQR5" s="876"/>
      <c r="QQS5" s="876"/>
      <c r="QQT5" s="876"/>
      <c r="QQU5" s="875"/>
      <c r="QQV5" s="876"/>
      <c r="QQW5" s="876"/>
      <c r="QQX5" s="876"/>
      <c r="QQY5" s="876"/>
      <c r="QQZ5" s="876"/>
      <c r="QRA5" s="876"/>
      <c r="QRB5" s="876"/>
      <c r="QRC5" s="876"/>
      <c r="QRD5" s="876"/>
      <c r="QRE5" s="876"/>
      <c r="QRF5" s="876"/>
      <c r="QRG5" s="876"/>
      <c r="QRH5" s="876"/>
      <c r="QRI5" s="876"/>
      <c r="QRJ5" s="876"/>
      <c r="QRK5" s="876"/>
      <c r="QRL5" s="876"/>
      <c r="QRM5" s="876"/>
      <c r="QRN5" s="876"/>
      <c r="QRO5" s="876"/>
      <c r="QRP5" s="876"/>
      <c r="QRQ5" s="876"/>
      <c r="QRR5" s="876"/>
      <c r="QRS5" s="876"/>
      <c r="QRT5" s="876"/>
      <c r="QRU5" s="876"/>
      <c r="QRV5" s="876"/>
      <c r="QRW5" s="876"/>
      <c r="QRX5" s="876"/>
      <c r="QRY5" s="876"/>
      <c r="QRZ5" s="875"/>
      <c r="QSA5" s="876"/>
      <c r="QSB5" s="876"/>
      <c r="QSC5" s="876"/>
      <c r="QSD5" s="876"/>
      <c r="QSE5" s="876"/>
      <c r="QSF5" s="876"/>
      <c r="QSG5" s="876"/>
      <c r="QSH5" s="876"/>
      <c r="QSI5" s="876"/>
      <c r="QSJ5" s="876"/>
      <c r="QSK5" s="876"/>
      <c r="QSL5" s="876"/>
      <c r="QSM5" s="876"/>
      <c r="QSN5" s="876"/>
      <c r="QSO5" s="876"/>
      <c r="QSP5" s="876"/>
      <c r="QSQ5" s="876"/>
      <c r="QSR5" s="876"/>
      <c r="QSS5" s="876"/>
      <c r="QST5" s="876"/>
      <c r="QSU5" s="876"/>
      <c r="QSV5" s="876"/>
      <c r="QSW5" s="876"/>
      <c r="QSX5" s="876"/>
      <c r="QSY5" s="876"/>
      <c r="QSZ5" s="876"/>
      <c r="QTA5" s="876"/>
      <c r="QTB5" s="876"/>
      <c r="QTC5" s="876"/>
      <c r="QTD5" s="876"/>
      <c r="QTE5" s="875"/>
      <c r="QTF5" s="876"/>
      <c r="QTG5" s="876"/>
      <c r="QTH5" s="876"/>
      <c r="QTI5" s="876"/>
      <c r="QTJ5" s="876"/>
      <c r="QTK5" s="876"/>
      <c r="QTL5" s="876"/>
      <c r="QTM5" s="876"/>
      <c r="QTN5" s="876"/>
      <c r="QTO5" s="876"/>
      <c r="QTP5" s="876"/>
      <c r="QTQ5" s="876"/>
      <c r="QTR5" s="876"/>
      <c r="QTS5" s="876"/>
      <c r="QTT5" s="876"/>
      <c r="QTU5" s="876"/>
      <c r="QTV5" s="876"/>
      <c r="QTW5" s="876"/>
      <c r="QTX5" s="876"/>
      <c r="QTY5" s="876"/>
      <c r="QTZ5" s="876"/>
      <c r="QUA5" s="876"/>
      <c r="QUB5" s="876"/>
      <c r="QUC5" s="876"/>
      <c r="QUD5" s="876"/>
      <c r="QUE5" s="876"/>
      <c r="QUF5" s="876"/>
      <c r="QUG5" s="876"/>
      <c r="QUH5" s="876"/>
      <c r="QUI5" s="876"/>
      <c r="QUJ5" s="875"/>
      <c r="QUK5" s="876"/>
      <c r="QUL5" s="876"/>
      <c r="QUM5" s="876"/>
      <c r="QUN5" s="876"/>
      <c r="QUO5" s="876"/>
      <c r="QUP5" s="876"/>
      <c r="QUQ5" s="876"/>
      <c r="QUR5" s="876"/>
      <c r="QUS5" s="876"/>
      <c r="QUT5" s="876"/>
      <c r="QUU5" s="876"/>
      <c r="QUV5" s="876"/>
      <c r="QUW5" s="876"/>
      <c r="QUX5" s="876"/>
      <c r="QUY5" s="876"/>
      <c r="QUZ5" s="876"/>
      <c r="QVA5" s="876"/>
      <c r="QVB5" s="876"/>
      <c r="QVC5" s="876"/>
      <c r="QVD5" s="876"/>
      <c r="QVE5" s="876"/>
      <c r="QVF5" s="876"/>
      <c r="QVG5" s="876"/>
      <c r="QVH5" s="876"/>
      <c r="QVI5" s="876"/>
      <c r="QVJ5" s="876"/>
      <c r="QVK5" s="876"/>
      <c r="QVL5" s="876"/>
      <c r="QVM5" s="876"/>
      <c r="QVN5" s="876"/>
      <c r="QVO5" s="875"/>
      <c r="QVP5" s="876"/>
      <c r="QVQ5" s="876"/>
      <c r="QVR5" s="876"/>
      <c r="QVS5" s="876"/>
      <c r="QVT5" s="876"/>
      <c r="QVU5" s="876"/>
      <c r="QVV5" s="876"/>
      <c r="QVW5" s="876"/>
      <c r="QVX5" s="876"/>
      <c r="QVY5" s="876"/>
      <c r="QVZ5" s="876"/>
      <c r="QWA5" s="876"/>
      <c r="QWB5" s="876"/>
      <c r="QWC5" s="876"/>
      <c r="QWD5" s="876"/>
      <c r="QWE5" s="876"/>
      <c r="QWF5" s="876"/>
      <c r="QWG5" s="876"/>
      <c r="QWH5" s="876"/>
      <c r="QWI5" s="876"/>
      <c r="QWJ5" s="876"/>
      <c r="QWK5" s="876"/>
      <c r="QWL5" s="876"/>
      <c r="QWM5" s="876"/>
      <c r="QWN5" s="876"/>
      <c r="QWO5" s="876"/>
      <c r="QWP5" s="876"/>
      <c r="QWQ5" s="876"/>
      <c r="QWR5" s="876"/>
      <c r="QWS5" s="876"/>
      <c r="QWT5" s="875"/>
      <c r="QWU5" s="876"/>
      <c r="QWV5" s="876"/>
      <c r="QWW5" s="876"/>
      <c r="QWX5" s="876"/>
      <c r="QWY5" s="876"/>
      <c r="QWZ5" s="876"/>
      <c r="QXA5" s="876"/>
      <c r="QXB5" s="876"/>
      <c r="QXC5" s="876"/>
      <c r="QXD5" s="876"/>
      <c r="QXE5" s="876"/>
      <c r="QXF5" s="876"/>
      <c r="QXG5" s="876"/>
      <c r="QXH5" s="876"/>
      <c r="QXI5" s="876"/>
      <c r="QXJ5" s="876"/>
      <c r="QXK5" s="876"/>
      <c r="QXL5" s="876"/>
      <c r="QXM5" s="876"/>
      <c r="QXN5" s="876"/>
      <c r="QXO5" s="876"/>
      <c r="QXP5" s="876"/>
      <c r="QXQ5" s="876"/>
      <c r="QXR5" s="876"/>
      <c r="QXS5" s="876"/>
      <c r="QXT5" s="876"/>
      <c r="QXU5" s="876"/>
      <c r="QXV5" s="876"/>
      <c r="QXW5" s="876"/>
      <c r="QXX5" s="876"/>
      <c r="QXY5" s="875"/>
      <c r="QXZ5" s="876"/>
      <c r="QYA5" s="876"/>
      <c r="QYB5" s="876"/>
      <c r="QYC5" s="876"/>
      <c r="QYD5" s="876"/>
      <c r="QYE5" s="876"/>
      <c r="QYF5" s="876"/>
      <c r="QYG5" s="876"/>
      <c r="QYH5" s="876"/>
      <c r="QYI5" s="876"/>
      <c r="QYJ5" s="876"/>
      <c r="QYK5" s="876"/>
      <c r="QYL5" s="876"/>
      <c r="QYM5" s="876"/>
      <c r="QYN5" s="876"/>
      <c r="QYO5" s="876"/>
      <c r="QYP5" s="876"/>
      <c r="QYQ5" s="876"/>
      <c r="QYR5" s="876"/>
      <c r="QYS5" s="876"/>
      <c r="QYT5" s="876"/>
      <c r="QYU5" s="876"/>
      <c r="QYV5" s="876"/>
      <c r="QYW5" s="876"/>
      <c r="QYX5" s="876"/>
      <c r="QYY5" s="876"/>
      <c r="QYZ5" s="876"/>
      <c r="QZA5" s="876"/>
      <c r="QZB5" s="876"/>
      <c r="QZC5" s="876"/>
      <c r="QZD5" s="875"/>
      <c r="QZE5" s="876"/>
      <c r="QZF5" s="876"/>
      <c r="QZG5" s="876"/>
      <c r="QZH5" s="876"/>
      <c r="QZI5" s="876"/>
      <c r="QZJ5" s="876"/>
      <c r="QZK5" s="876"/>
      <c r="QZL5" s="876"/>
      <c r="QZM5" s="876"/>
      <c r="QZN5" s="876"/>
      <c r="QZO5" s="876"/>
      <c r="QZP5" s="876"/>
      <c r="QZQ5" s="876"/>
      <c r="QZR5" s="876"/>
      <c r="QZS5" s="876"/>
      <c r="QZT5" s="876"/>
      <c r="QZU5" s="876"/>
      <c r="QZV5" s="876"/>
      <c r="QZW5" s="876"/>
      <c r="QZX5" s="876"/>
      <c r="QZY5" s="876"/>
      <c r="QZZ5" s="876"/>
      <c r="RAA5" s="876"/>
      <c r="RAB5" s="876"/>
      <c r="RAC5" s="876"/>
      <c r="RAD5" s="876"/>
      <c r="RAE5" s="876"/>
      <c r="RAF5" s="876"/>
      <c r="RAG5" s="876"/>
      <c r="RAH5" s="876"/>
      <c r="RAI5" s="875"/>
      <c r="RAJ5" s="876"/>
      <c r="RAK5" s="876"/>
      <c r="RAL5" s="876"/>
      <c r="RAM5" s="876"/>
      <c r="RAN5" s="876"/>
      <c r="RAO5" s="876"/>
      <c r="RAP5" s="876"/>
      <c r="RAQ5" s="876"/>
      <c r="RAR5" s="876"/>
      <c r="RAS5" s="876"/>
      <c r="RAT5" s="876"/>
      <c r="RAU5" s="876"/>
      <c r="RAV5" s="876"/>
      <c r="RAW5" s="876"/>
      <c r="RAX5" s="876"/>
      <c r="RAY5" s="876"/>
      <c r="RAZ5" s="876"/>
      <c r="RBA5" s="876"/>
      <c r="RBB5" s="876"/>
      <c r="RBC5" s="876"/>
      <c r="RBD5" s="876"/>
      <c r="RBE5" s="876"/>
      <c r="RBF5" s="876"/>
      <c r="RBG5" s="876"/>
      <c r="RBH5" s="876"/>
      <c r="RBI5" s="876"/>
      <c r="RBJ5" s="876"/>
      <c r="RBK5" s="876"/>
      <c r="RBL5" s="876"/>
      <c r="RBM5" s="876"/>
      <c r="RBN5" s="875"/>
      <c r="RBO5" s="876"/>
      <c r="RBP5" s="876"/>
      <c r="RBQ5" s="876"/>
      <c r="RBR5" s="876"/>
      <c r="RBS5" s="876"/>
      <c r="RBT5" s="876"/>
      <c r="RBU5" s="876"/>
      <c r="RBV5" s="876"/>
      <c r="RBW5" s="876"/>
      <c r="RBX5" s="876"/>
      <c r="RBY5" s="876"/>
      <c r="RBZ5" s="876"/>
      <c r="RCA5" s="876"/>
      <c r="RCB5" s="876"/>
      <c r="RCC5" s="876"/>
      <c r="RCD5" s="876"/>
      <c r="RCE5" s="876"/>
      <c r="RCF5" s="876"/>
      <c r="RCG5" s="876"/>
      <c r="RCH5" s="876"/>
      <c r="RCI5" s="876"/>
      <c r="RCJ5" s="876"/>
      <c r="RCK5" s="876"/>
      <c r="RCL5" s="876"/>
      <c r="RCM5" s="876"/>
      <c r="RCN5" s="876"/>
      <c r="RCO5" s="876"/>
      <c r="RCP5" s="876"/>
      <c r="RCQ5" s="876"/>
      <c r="RCR5" s="876"/>
      <c r="RCS5" s="875"/>
      <c r="RCT5" s="876"/>
      <c r="RCU5" s="876"/>
      <c r="RCV5" s="876"/>
      <c r="RCW5" s="876"/>
      <c r="RCX5" s="876"/>
      <c r="RCY5" s="876"/>
      <c r="RCZ5" s="876"/>
      <c r="RDA5" s="876"/>
      <c r="RDB5" s="876"/>
      <c r="RDC5" s="876"/>
      <c r="RDD5" s="876"/>
      <c r="RDE5" s="876"/>
      <c r="RDF5" s="876"/>
      <c r="RDG5" s="876"/>
      <c r="RDH5" s="876"/>
      <c r="RDI5" s="876"/>
      <c r="RDJ5" s="876"/>
      <c r="RDK5" s="876"/>
      <c r="RDL5" s="876"/>
      <c r="RDM5" s="876"/>
      <c r="RDN5" s="876"/>
      <c r="RDO5" s="876"/>
      <c r="RDP5" s="876"/>
      <c r="RDQ5" s="876"/>
      <c r="RDR5" s="876"/>
      <c r="RDS5" s="876"/>
      <c r="RDT5" s="876"/>
      <c r="RDU5" s="876"/>
      <c r="RDV5" s="876"/>
      <c r="RDW5" s="876"/>
      <c r="RDX5" s="875"/>
      <c r="RDY5" s="876"/>
      <c r="RDZ5" s="876"/>
      <c r="REA5" s="876"/>
      <c r="REB5" s="876"/>
      <c r="REC5" s="876"/>
      <c r="RED5" s="876"/>
      <c r="REE5" s="876"/>
      <c r="REF5" s="876"/>
      <c r="REG5" s="876"/>
      <c r="REH5" s="876"/>
      <c r="REI5" s="876"/>
      <c r="REJ5" s="876"/>
      <c r="REK5" s="876"/>
      <c r="REL5" s="876"/>
      <c r="REM5" s="876"/>
      <c r="REN5" s="876"/>
      <c r="REO5" s="876"/>
      <c r="REP5" s="876"/>
      <c r="REQ5" s="876"/>
      <c r="RER5" s="876"/>
      <c r="RES5" s="876"/>
      <c r="RET5" s="876"/>
      <c r="REU5" s="876"/>
      <c r="REV5" s="876"/>
      <c r="REW5" s="876"/>
      <c r="REX5" s="876"/>
      <c r="REY5" s="876"/>
      <c r="REZ5" s="876"/>
      <c r="RFA5" s="876"/>
      <c r="RFB5" s="876"/>
      <c r="RFC5" s="875"/>
      <c r="RFD5" s="876"/>
      <c r="RFE5" s="876"/>
      <c r="RFF5" s="876"/>
      <c r="RFG5" s="876"/>
      <c r="RFH5" s="876"/>
      <c r="RFI5" s="876"/>
      <c r="RFJ5" s="876"/>
      <c r="RFK5" s="876"/>
      <c r="RFL5" s="876"/>
      <c r="RFM5" s="876"/>
      <c r="RFN5" s="876"/>
      <c r="RFO5" s="876"/>
      <c r="RFP5" s="876"/>
      <c r="RFQ5" s="876"/>
      <c r="RFR5" s="876"/>
      <c r="RFS5" s="876"/>
      <c r="RFT5" s="876"/>
      <c r="RFU5" s="876"/>
      <c r="RFV5" s="876"/>
      <c r="RFW5" s="876"/>
      <c r="RFX5" s="876"/>
      <c r="RFY5" s="876"/>
      <c r="RFZ5" s="876"/>
      <c r="RGA5" s="876"/>
      <c r="RGB5" s="876"/>
      <c r="RGC5" s="876"/>
      <c r="RGD5" s="876"/>
      <c r="RGE5" s="876"/>
      <c r="RGF5" s="876"/>
      <c r="RGG5" s="876"/>
      <c r="RGH5" s="875"/>
      <c r="RGI5" s="876"/>
      <c r="RGJ5" s="876"/>
      <c r="RGK5" s="876"/>
      <c r="RGL5" s="876"/>
      <c r="RGM5" s="876"/>
      <c r="RGN5" s="876"/>
      <c r="RGO5" s="876"/>
      <c r="RGP5" s="876"/>
      <c r="RGQ5" s="876"/>
      <c r="RGR5" s="876"/>
      <c r="RGS5" s="876"/>
      <c r="RGT5" s="876"/>
      <c r="RGU5" s="876"/>
      <c r="RGV5" s="876"/>
      <c r="RGW5" s="876"/>
      <c r="RGX5" s="876"/>
      <c r="RGY5" s="876"/>
      <c r="RGZ5" s="876"/>
      <c r="RHA5" s="876"/>
      <c r="RHB5" s="876"/>
      <c r="RHC5" s="876"/>
      <c r="RHD5" s="876"/>
      <c r="RHE5" s="876"/>
      <c r="RHF5" s="876"/>
      <c r="RHG5" s="876"/>
      <c r="RHH5" s="876"/>
      <c r="RHI5" s="876"/>
      <c r="RHJ5" s="876"/>
      <c r="RHK5" s="876"/>
      <c r="RHL5" s="876"/>
      <c r="RHM5" s="875"/>
      <c r="RHN5" s="876"/>
      <c r="RHO5" s="876"/>
      <c r="RHP5" s="876"/>
      <c r="RHQ5" s="876"/>
      <c r="RHR5" s="876"/>
      <c r="RHS5" s="876"/>
      <c r="RHT5" s="876"/>
      <c r="RHU5" s="876"/>
      <c r="RHV5" s="876"/>
      <c r="RHW5" s="876"/>
      <c r="RHX5" s="876"/>
      <c r="RHY5" s="876"/>
      <c r="RHZ5" s="876"/>
      <c r="RIA5" s="876"/>
      <c r="RIB5" s="876"/>
      <c r="RIC5" s="876"/>
      <c r="RID5" s="876"/>
      <c r="RIE5" s="876"/>
      <c r="RIF5" s="876"/>
      <c r="RIG5" s="876"/>
      <c r="RIH5" s="876"/>
      <c r="RII5" s="876"/>
      <c r="RIJ5" s="876"/>
      <c r="RIK5" s="876"/>
      <c r="RIL5" s="876"/>
      <c r="RIM5" s="876"/>
      <c r="RIN5" s="876"/>
      <c r="RIO5" s="876"/>
      <c r="RIP5" s="876"/>
      <c r="RIQ5" s="876"/>
      <c r="RIR5" s="875"/>
      <c r="RIS5" s="876"/>
      <c r="RIT5" s="876"/>
      <c r="RIU5" s="876"/>
      <c r="RIV5" s="876"/>
      <c r="RIW5" s="876"/>
      <c r="RIX5" s="876"/>
      <c r="RIY5" s="876"/>
      <c r="RIZ5" s="876"/>
      <c r="RJA5" s="876"/>
      <c r="RJB5" s="876"/>
      <c r="RJC5" s="876"/>
      <c r="RJD5" s="876"/>
      <c r="RJE5" s="876"/>
      <c r="RJF5" s="876"/>
      <c r="RJG5" s="876"/>
      <c r="RJH5" s="876"/>
      <c r="RJI5" s="876"/>
      <c r="RJJ5" s="876"/>
      <c r="RJK5" s="876"/>
      <c r="RJL5" s="876"/>
      <c r="RJM5" s="876"/>
      <c r="RJN5" s="876"/>
      <c r="RJO5" s="876"/>
      <c r="RJP5" s="876"/>
      <c r="RJQ5" s="876"/>
      <c r="RJR5" s="876"/>
      <c r="RJS5" s="876"/>
      <c r="RJT5" s="876"/>
      <c r="RJU5" s="876"/>
      <c r="RJV5" s="876"/>
      <c r="RJW5" s="875"/>
      <c r="RJX5" s="876"/>
      <c r="RJY5" s="876"/>
      <c r="RJZ5" s="876"/>
      <c r="RKA5" s="876"/>
      <c r="RKB5" s="876"/>
      <c r="RKC5" s="876"/>
      <c r="RKD5" s="876"/>
      <c r="RKE5" s="876"/>
      <c r="RKF5" s="876"/>
      <c r="RKG5" s="876"/>
      <c r="RKH5" s="876"/>
      <c r="RKI5" s="876"/>
      <c r="RKJ5" s="876"/>
      <c r="RKK5" s="876"/>
      <c r="RKL5" s="876"/>
      <c r="RKM5" s="876"/>
      <c r="RKN5" s="876"/>
      <c r="RKO5" s="876"/>
      <c r="RKP5" s="876"/>
      <c r="RKQ5" s="876"/>
      <c r="RKR5" s="876"/>
      <c r="RKS5" s="876"/>
      <c r="RKT5" s="876"/>
      <c r="RKU5" s="876"/>
      <c r="RKV5" s="876"/>
      <c r="RKW5" s="876"/>
      <c r="RKX5" s="876"/>
      <c r="RKY5" s="876"/>
      <c r="RKZ5" s="876"/>
      <c r="RLA5" s="876"/>
      <c r="RLB5" s="875"/>
      <c r="RLC5" s="876"/>
      <c r="RLD5" s="876"/>
      <c r="RLE5" s="876"/>
      <c r="RLF5" s="876"/>
      <c r="RLG5" s="876"/>
      <c r="RLH5" s="876"/>
      <c r="RLI5" s="876"/>
      <c r="RLJ5" s="876"/>
      <c r="RLK5" s="876"/>
      <c r="RLL5" s="876"/>
      <c r="RLM5" s="876"/>
      <c r="RLN5" s="876"/>
      <c r="RLO5" s="876"/>
      <c r="RLP5" s="876"/>
      <c r="RLQ5" s="876"/>
      <c r="RLR5" s="876"/>
      <c r="RLS5" s="876"/>
      <c r="RLT5" s="876"/>
      <c r="RLU5" s="876"/>
      <c r="RLV5" s="876"/>
      <c r="RLW5" s="876"/>
      <c r="RLX5" s="876"/>
      <c r="RLY5" s="876"/>
      <c r="RLZ5" s="876"/>
      <c r="RMA5" s="876"/>
      <c r="RMB5" s="876"/>
      <c r="RMC5" s="876"/>
      <c r="RMD5" s="876"/>
      <c r="RME5" s="876"/>
      <c r="RMF5" s="876"/>
      <c r="RMG5" s="875"/>
      <c r="RMH5" s="876"/>
      <c r="RMI5" s="876"/>
      <c r="RMJ5" s="876"/>
      <c r="RMK5" s="876"/>
      <c r="RML5" s="876"/>
      <c r="RMM5" s="876"/>
      <c r="RMN5" s="876"/>
      <c r="RMO5" s="876"/>
      <c r="RMP5" s="876"/>
      <c r="RMQ5" s="876"/>
      <c r="RMR5" s="876"/>
      <c r="RMS5" s="876"/>
      <c r="RMT5" s="876"/>
      <c r="RMU5" s="876"/>
      <c r="RMV5" s="876"/>
      <c r="RMW5" s="876"/>
      <c r="RMX5" s="876"/>
      <c r="RMY5" s="876"/>
      <c r="RMZ5" s="876"/>
      <c r="RNA5" s="876"/>
      <c r="RNB5" s="876"/>
      <c r="RNC5" s="876"/>
      <c r="RND5" s="876"/>
      <c r="RNE5" s="876"/>
      <c r="RNF5" s="876"/>
      <c r="RNG5" s="876"/>
      <c r="RNH5" s="876"/>
      <c r="RNI5" s="876"/>
      <c r="RNJ5" s="876"/>
      <c r="RNK5" s="876"/>
      <c r="RNL5" s="875"/>
      <c r="RNM5" s="876"/>
      <c r="RNN5" s="876"/>
      <c r="RNO5" s="876"/>
      <c r="RNP5" s="876"/>
      <c r="RNQ5" s="876"/>
      <c r="RNR5" s="876"/>
      <c r="RNS5" s="876"/>
      <c r="RNT5" s="876"/>
      <c r="RNU5" s="876"/>
      <c r="RNV5" s="876"/>
      <c r="RNW5" s="876"/>
      <c r="RNX5" s="876"/>
      <c r="RNY5" s="876"/>
      <c r="RNZ5" s="876"/>
      <c r="ROA5" s="876"/>
      <c r="ROB5" s="876"/>
      <c r="ROC5" s="876"/>
      <c r="ROD5" s="876"/>
      <c r="ROE5" s="876"/>
      <c r="ROF5" s="876"/>
      <c r="ROG5" s="876"/>
      <c r="ROH5" s="876"/>
      <c r="ROI5" s="876"/>
      <c r="ROJ5" s="876"/>
      <c r="ROK5" s="876"/>
      <c r="ROL5" s="876"/>
      <c r="ROM5" s="876"/>
      <c r="RON5" s="876"/>
      <c r="ROO5" s="876"/>
      <c r="ROP5" s="876"/>
      <c r="ROQ5" s="875"/>
      <c r="ROR5" s="876"/>
      <c r="ROS5" s="876"/>
      <c r="ROT5" s="876"/>
      <c r="ROU5" s="876"/>
      <c r="ROV5" s="876"/>
      <c r="ROW5" s="876"/>
      <c r="ROX5" s="876"/>
      <c r="ROY5" s="876"/>
      <c r="ROZ5" s="876"/>
      <c r="RPA5" s="876"/>
      <c r="RPB5" s="876"/>
      <c r="RPC5" s="876"/>
      <c r="RPD5" s="876"/>
      <c r="RPE5" s="876"/>
      <c r="RPF5" s="876"/>
      <c r="RPG5" s="876"/>
      <c r="RPH5" s="876"/>
      <c r="RPI5" s="876"/>
      <c r="RPJ5" s="876"/>
      <c r="RPK5" s="876"/>
      <c r="RPL5" s="876"/>
      <c r="RPM5" s="876"/>
      <c r="RPN5" s="876"/>
      <c r="RPO5" s="876"/>
      <c r="RPP5" s="876"/>
      <c r="RPQ5" s="876"/>
      <c r="RPR5" s="876"/>
      <c r="RPS5" s="876"/>
      <c r="RPT5" s="876"/>
      <c r="RPU5" s="876"/>
      <c r="RPV5" s="875"/>
      <c r="RPW5" s="876"/>
      <c r="RPX5" s="876"/>
      <c r="RPY5" s="876"/>
      <c r="RPZ5" s="876"/>
      <c r="RQA5" s="876"/>
      <c r="RQB5" s="876"/>
      <c r="RQC5" s="876"/>
      <c r="RQD5" s="876"/>
      <c r="RQE5" s="876"/>
      <c r="RQF5" s="876"/>
      <c r="RQG5" s="876"/>
      <c r="RQH5" s="876"/>
      <c r="RQI5" s="876"/>
      <c r="RQJ5" s="876"/>
      <c r="RQK5" s="876"/>
      <c r="RQL5" s="876"/>
      <c r="RQM5" s="876"/>
      <c r="RQN5" s="876"/>
      <c r="RQO5" s="876"/>
      <c r="RQP5" s="876"/>
      <c r="RQQ5" s="876"/>
      <c r="RQR5" s="876"/>
      <c r="RQS5" s="876"/>
      <c r="RQT5" s="876"/>
      <c r="RQU5" s="876"/>
      <c r="RQV5" s="876"/>
      <c r="RQW5" s="876"/>
      <c r="RQX5" s="876"/>
      <c r="RQY5" s="876"/>
      <c r="RQZ5" s="876"/>
      <c r="RRA5" s="875"/>
      <c r="RRB5" s="876"/>
      <c r="RRC5" s="876"/>
      <c r="RRD5" s="876"/>
      <c r="RRE5" s="876"/>
      <c r="RRF5" s="876"/>
      <c r="RRG5" s="876"/>
      <c r="RRH5" s="876"/>
      <c r="RRI5" s="876"/>
      <c r="RRJ5" s="876"/>
      <c r="RRK5" s="876"/>
      <c r="RRL5" s="876"/>
      <c r="RRM5" s="876"/>
      <c r="RRN5" s="876"/>
      <c r="RRO5" s="876"/>
      <c r="RRP5" s="876"/>
      <c r="RRQ5" s="876"/>
      <c r="RRR5" s="876"/>
      <c r="RRS5" s="876"/>
      <c r="RRT5" s="876"/>
      <c r="RRU5" s="876"/>
      <c r="RRV5" s="876"/>
      <c r="RRW5" s="876"/>
      <c r="RRX5" s="876"/>
      <c r="RRY5" s="876"/>
      <c r="RRZ5" s="876"/>
      <c r="RSA5" s="876"/>
      <c r="RSB5" s="876"/>
      <c r="RSC5" s="876"/>
      <c r="RSD5" s="876"/>
      <c r="RSE5" s="876"/>
      <c r="RSF5" s="875"/>
      <c r="RSG5" s="876"/>
      <c r="RSH5" s="876"/>
      <c r="RSI5" s="876"/>
      <c r="RSJ5" s="876"/>
      <c r="RSK5" s="876"/>
      <c r="RSL5" s="876"/>
      <c r="RSM5" s="876"/>
      <c r="RSN5" s="876"/>
      <c r="RSO5" s="876"/>
      <c r="RSP5" s="876"/>
      <c r="RSQ5" s="876"/>
      <c r="RSR5" s="876"/>
      <c r="RSS5" s="876"/>
      <c r="RST5" s="876"/>
      <c r="RSU5" s="876"/>
      <c r="RSV5" s="876"/>
      <c r="RSW5" s="876"/>
      <c r="RSX5" s="876"/>
      <c r="RSY5" s="876"/>
      <c r="RSZ5" s="876"/>
      <c r="RTA5" s="876"/>
      <c r="RTB5" s="876"/>
      <c r="RTC5" s="876"/>
      <c r="RTD5" s="876"/>
      <c r="RTE5" s="876"/>
      <c r="RTF5" s="876"/>
      <c r="RTG5" s="876"/>
      <c r="RTH5" s="876"/>
      <c r="RTI5" s="876"/>
      <c r="RTJ5" s="876"/>
      <c r="RTK5" s="875"/>
      <c r="RTL5" s="876"/>
      <c r="RTM5" s="876"/>
      <c r="RTN5" s="876"/>
      <c r="RTO5" s="876"/>
      <c r="RTP5" s="876"/>
      <c r="RTQ5" s="876"/>
      <c r="RTR5" s="876"/>
      <c r="RTS5" s="876"/>
      <c r="RTT5" s="876"/>
      <c r="RTU5" s="876"/>
      <c r="RTV5" s="876"/>
      <c r="RTW5" s="876"/>
      <c r="RTX5" s="876"/>
      <c r="RTY5" s="876"/>
      <c r="RTZ5" s="876"/>
      <c r="RUA5" s="876"/>
      <c r="RUB5" s="876"/>
      <c r="RUC5" s="876"/>
      <c r="RUD5" s="876"/>
      <c r="RUE5" s="876"/>
      <c r="RUF5" s="876"/>
      <c r="RUG5" s="876"/>
      <c r="RUH5" s="876"/>
      <c r="RUI5" s="876"/>
      <c r="RUJ5" s="876"/>
      <c r="RUK5" s="876"/>
      <c r="RUL5" s="876"/>
      <c r="RUM5" s="876"/>
      <c r="RUN5" s="876"/>
      <c r="RUO5" s="876"/>
      <c r="RUP5" s="875"/>
      <c r="RUQ5" s="876"/>
      <c r="RUR5" s="876"/>
      <c r="RUS5" s="876"/>
      <c r="RUT5" s="876"/>
      <c r="RUU5" s="876"/>
      <c r="RUV5" s="876"/>
      <c r="RUW5" s="876"/>
      <c r="RUX5" s="876"/>
      <c r="RUY5" s="876"/>
      <c r="RUZ5" s="876"/>
      <c r="RVA5" s="876"/>
      <c r="RVB5" s="876"/>
      <c r="RVC5" s="876"/>
      <c r="RVD5" s="876"/>
      <c r="RVE5" s="876"/>
      <c r="RVF5" s="876"/>
      <c r="RVG5" s="876"/>
      <c r="RVH5" s="876"/>
      <c r="RVI5" s="876"/>
      <c r="RVJ5" s="876"/>
      <c r="RVK5" s="876"/>
      <c r="RVL5" s="876"/>
      <c r="RVM5" s="876"/>
      <c r="RVN5" s="876"/>
      <c r="RVO5" s="876"/>
      <c r="RVP5" s="876"/>
      <c r="RVQ5" s="876"/>
      <c r="RVR5" s="876"/>
      <c r="RVS5" s="876"/>
      <c r="RVT5" s="876"/>
      <c r="RVU5" s="875"/>
      <c r="RVV5" s="876"/>
      <c r="RVW5" s="876"/>
      <c r="RVX5" s="876"/>
      <c r="RVY5" s="876"/>
      <c r="RVZ5" s="876"/>
      <c r="RWA5" s="876"/>
      <c r="RWB5" s="876"/>
      <c r="RWC5" s="876"/>
      <c r="RWD5" s="876"/>
      <c r="RWE5" s="876"/>
      <c r="RWF5" s="876"/>
      <c r="RWG5" s="876"/>
      <c r="RWH5" s="876"/>
      <c r="RWI5" s="876"/>
      <c r="RWJ5" s="876"/>
      <c r="RWK5" s="876"/>
      <c r="RWL5" s="876"/>
      <c r="RWM5" s="876"/>
      <c r="RWN5" s="876"/>
      <c r="RWO5" s="876"/>
      <c r="RWP5" s="876"/>
      <c r="RWQ5" s="876"/>
      <c r="RWR5" s="876"/>
      <c r="RWS5" s="876"/>
      <c r="RWT5" s="876"/>
      <c r="RWU5" s="876"/>
      <c r="RWV5" s="876"/>
      <c r="RWW5" s="876"/>
      <c r="RWX5" s="876"/>
      <c r="RWY5" s="876"/>
      <c r="RWZ5" s="875"/>
      <c r="RXA5" s="876"/>
      <c r="RXB5" s="876"/>
      <c r="RXC5" s="876"/>
      <c r="RXD5" s="876"/>
      <c r="RXE5" s="876"/>
      <c r="RXF5" s="876"/>
      <c r="RXG5" s="876"/>
      <c r="RXH5" s="876"/>
      <c r="RXI5" s="876"/>
      <c r="RXJ5" s="876"/>
      <c r="RXK5" s="876"/>
      <c r="RXL5" s="876"/>
      <c r="RXM5" s="876"/>
      <c r="RXN5" s="876"/>
      <c r="RXO5" s="876"/>
      <c r="RXP5" s="876"/>
      <c r="RXQ5" s="876"/>
      <c r="RXR5" s="876"/>
      <c r="RXS5" s="876"/>
      <c r="RXT5" s="876"/>
      <c r="RXU5" s="876"/>
      <c r="RXV5" s="876"/>
      <c r="RXW5" s="876"/>
      <c r="RXX5" s="876"/>
      <c r="RXY5" s="876"/>
      <c r="RXZ5" s="876"/>
      <c r="RYA5" s="876"/>
      <c r="RYB5" s="876"/>
      <c r="RYC5" s="876"/>
      <c r="RYD5" s="876"/>
      <c r="RYE5" s="875"/>
      <c r="RYF5" s="876"/>
      <c r="RYG5" s="876"/>
      <c r="RYH5" s="876"/>
      <c r="RYI5" s="876"/>
      <c r="RYJ5" s="876"/>
      <c r="RYK5" s="876"/>
      <c r="RYL5" s="876"/>
      <c r="RYM5" s="876"/>
      <c r="RYN5" s="876"/>
      <c r="RYO5" s="876"/>
      <c r="RYP5" s="876"/>
      <c r="RYQ5" s="876"/>
      <c r="RYR5" s="876"/>
      <c r="RYS5" s="876"/>
      <c r="RYT5" s="876"/>
      <c r="RYU5" s="876"/>
      <c r="RYV5" s="876"/>
      <c r="RYW5" s="876"/>
      <c r="RYX5" s="876"/>
      <c r="RYY5" s="876"/>
      <c r="RYZ5" s="876"/>
      <c r="RZA5" s="876"/>
      <c r="RZB5" s="876"/>
      <c r="RZC5" s="876"/>
      <c r="RZD5" s="876"/>
      <c r="RZE5" s="876"/>
      <c r="RZF5" s="876"/>
      <c r="RZG5" s="876"/>
      <c r="RZH5" s="876"/>
      <c r="RZI5" s="876"/>
      <c r="RZJ5" s="875"/>
      <c r="RZK5" s="876"/>
      <c r="RZL5" s="876"/>
      <c r="RZM5" s="876"/>
      <c r="RZN5" s="876"/>
      <c r="RZO5" s="876"/>
      <c r="RZP5" s="876"/>
      <c r="RZQ5" s="876"/>
      <c r="RZR5" s="876"/>
      <c r="RZS5" s="876"/>
      <c r="RZT5" s="876"/>
      <c r="RZU5" s="876"/>
      <c r="RZV5" s="876"/>
      <c r="RZW5" s="876"/>
      <c r="RZX5" s="876"/>
      <c r="RZY5" s="876"/>
      <c r="RZZ5" s="876"/>
      <c r="SAA5" s="876"/>
      <c r="SAB5" s="876"/>
      <c r="SAC5" s="876"/>
      <c r="SAD5" s="876"/>
      <c r="SAE5" s="876"/>
      <c r="SAF5" s="876"/>
      <c r="SAG5" s="876"/>
      <c r="SAH5" s="876"/>
      <c r="SAI5" s="876"/>
      <c r="SAJ5" s="876"/>
      <c r="SAK5" s="876"/>
      <c r="SAL5" s="876"/>
      <c r="SAM5" s="876"/>
      <c r="SAN5" s="876"/>
      <c r="SAO5" s="875"/>
      <c r="SAP5" s="876"/>
      <c r="SAQ5" s="876"/>
      <c r="SAR5" s="876"/>
      <c r="SAS5" s="876"/>
      <c r="SAT5" s="876"/>
      <c r="SAU5" s="876"/>
      <c r="SAV5" s="876"/>
      <c r="SAW5" s="876"/>
      <c r="SAX5" s="876"/>
      <c r="SAY5" s="876"/>
      <c r="SAZ5" s="876"/>
      <c r="SBA5" s="876"/>
      <c r="SBB5" s="876"/>
      <c r="SBC5" s="876"/>
      <c r="SBD5" s="876"/>
      <c r="SBE5" s="876"/>
      <c r="SBF5" s="876"/>
      <c r="SBG5" s="876"/>
      <c r="SBH5" s="876"/>
      <c r="SBI5" s="876"/>
      <c r="SBJ5" s="876"/>
      <c r="SBK5" s="876"/>
      <c r="SBL5" s="876"/>
      <c r="SBM5" s="876"/>
      <c r="SBN5" s="876"/>
      <c r="SBO5" s="876"/>
      <c r="SBP5" s="876"/>
      <c r="SBQ5" s="876"/>
      <c r="SBR5" s="876"/>
      <c r="SBS5" s="876"/>
      <c r="SBT5" s="875"/>
      <c r="SBU5" s="876"/>
      <c r="SBV5" s="876"/>
      <c r="SBW5" s="876"/>
      <c r="SBX5" s="876"/>
      <c r="SBY5" s="876"/>
      <c r="SBZ5" s="876"/>
      <c r="SCA5" s="876"/>
      <c r="SCB5" s="876"/>
      <c r="SCC5" s="876"/>
      <c r="SCD5" s="876"/>
      <c r="SCE5" s="876"/>
      <c r="SCF5" s="876"/>
      <c r="SCG5" s="876"/>
      <c r="SCH5" s="876"/>
      <c r="SCI5" s="876"/>
      <c r="SCJ5" s="876"/>
      <c r="SCK5" s="876"/>
      <c r="SCL5" s="876"/>
      <c r="SCM5" s="876"/>
      <c r="SCN5" s="876"/>
      <c r="SCO5" s="876"/>
      <c r="SCP5" s="876"/>
      <c r="SCQ5" s="876"/>
      <c r="SCR5" s="876"/>
      <c r="SCS5" s="876"/>
      <c r="SCT5" s="876"/>
      <c r="SCU5" s="876"/>
      <c r="SCV5" s="876"/>
      <c r="SCW5" s="876"/>
      <c r="SCX5" s="876"/>
      <c r="SCY5" s="875"/>
      <c r="SCZ5" s="876"/>
      <c r="SDA5" s="876"/>
      <c r="SDB5" s="876"/>
      <c r="SDC5" s="876"/>
      <c r="SDD5" s="876"/>
      <c r="SDE5" s="876"/>
      <c r="SDF5" s="876"/>
      <c r="SDG5" s="876"/>
      <c r="SDH5" s="876"/>
      <c r="SDI5" s="876"/>
      <c r="SDJ5" s="876"/>
      <c r="SDK5" s="876"/>
      <c r="SDL5" s="876"/>
      <c r="SDM5" s="876"/>
      <c r="SDN5" s="876"/>
      <c r="SDO5" s="876"/>
      <c r="SDP5" s="876"/>
      <c r="SDQ5" s="876"/>
      <c r="SDR5" s="876"/>
      <c r="SDS5" s="876"/>
      <c r="SDT5" s="876"/>
      <c r="SDU5" s="876"/>
      <c r="SDV5" s="876"/>
      <c r="SDW5" s="876"/>
      <c r="SDX5" s="876"/>
      <c r="SDY5" s="876"/>
      <c r="SDZ5" s="876"/>
      <c r="SEA5" s="876"/>
      <c r="SEB5" s="876"/>
      <c r="SEC5" s="876"/>
      <c r="SED5" s="875"/>
      <c r="SEE5" s="876"/>
      <c r="SEF5" s="876"/>
      <c r="SEG5" s="876"/>
      <c r="SEH5" s="876"/>
      <c r="SEI5" s="876"/>
      <c r="SEJ5" s="876"/>
      <c r="SEK5" s="876"/>
      <c r="SEL5" s="876"/>
      <c r="SEM5" s="876"/>
      <c r="SEN5" s="876"/>
      <c r="SEO5" s="876"/>
      <c r="SEP5" s="876"/>
      <c r="SEQ5" s="876"/>
      <c r="SER5" s="876"/>
      <c r="SES5" s="876"/>
      <c r="SET5" s="876"/>
      <c r="SEU5" s="876"/>
      <c r="SEV5" s="876"/>
      <c r="SEW5" s="876"/>
      <c r="SEX5" s="876"/>
      <c r="SEY5" s="876"/>
      <c r="SEZ5" s="876"/>
      <c r="SFA5" s="876"/>
      <c r="SFB5" s="876"/>
      <c r="SFC5" s="876"/>
      <c r="SFD5" s="876"/>
      <c r="SFE5" s="876"/>
      <c r="SFF5" s="876"/>
      <c r="SFG5" s="876"/>
      <c r="SFH5" s="876"/>
      <c r="SFI5" s="875"/>
      <c r="SFJ5" s="876"/>
      <c r="SFK5" s="876"/>
      <c r="SFL5" s="876"/>
      <c r="SFM5" s="876"/>
      <c r="SFN5" s="876"/>
      <c r="SFO5" s="876"/>
      <c r="SFP5" s="876"/>
      <c r="SFQ5" s="876"/>
      <c r="SFR5" s="876"/>
      <c r="SFS5" s="876"/>
      <c r="SFT5" s="876"/>
      <c r="SFU5" s="876"/>
      <c r="SFV5" s="876"/>
      <c r="SFW5" s="876"/>
      <c r="SFX5" s="876"/>
      <c r="SFY5" s="876"/>
      <c r="SFZ5" s="876"/>
      <c r="SGA5" s="876"/>
      <c r="SGB5" s="876"/>
      <c r="SGC5" s="876"/>
      <c r="SGD5" s="876"/>
      <c r="SGE5" s="876"/>
      <c r="SGF5" s="876"/>
      <c r="SGG5" s="876"/>
      <c r="SGH5" s="876"/>
      <c r="SGI5" s="876"/>
      <c r="SGJ5" s="876"/>
      <c r="SGK5" s="876"/>
      <c r="SGL5" s="876"/>
      <c r="SGM5" s="876"/>
      <c r="SGN5" s="875"/>
      <c r="SGO5" s="876"/>
      <c r="SGP5" s="876"/>
      <c r="SGQ5" s="876"/>
      <c r="SGR5" s="876"/>
      <c r="SGS5" s="876"/>
      <c r="SGT5" s="876"/>
      <c r="SGU5" s="876"/>
      <c r="SGV5" s="876"/>
      <c r="SGW5" s="876"/>
      <c r="SGX5" s="876"/>
      <c r="SGY5" s="876"/>
      <c r="SGZ5" s="876"/>
      <c r="SHA5" s="876"/>
      <c r="SHB5" s="876"/>
      <c r="SHC5" s="876"/>
      <c r="SHD5" s="876"/>
      <c r="SHE5" s="876"/>
      <c r="SHF5" s="876"/>
      <c r="SHG5" s="876"/>
      <c r="SHH5" s="876"/>
      <c r="SHI5" s="876"/>
      <c r="SHJ5" s="876"/>
      <c r="SHK5" s="876"/>
      <c r="SHL5" s="876"/>
      <c r="SHM5" s="876"/>
      <c r="SHN5" s="876"/>
      <c r="SHO5" s="876"/>
      <c r="SHP5" s="876"/>
      <c r="SHQ5" s="876"/>
      <c r="SHR5" s="876"/>
      <c r="SHS5" s="875"/>
      <c r="SHT5" s="876"/>
      <c r="SHU5" s="876"/>
      <c r="SHV5" s="876"/>
      <c r="SHW5" s="876"/>
      <c r="SHX5" s="876"/>
      <c r="SHY5" s="876"/>
      <c r="SHZ5" s="876"/>
      <c r="SIA5" s="876"/>
      <c r="SIB5" s="876"/>
      <c r="SIC5" s="876"/>
      <c r="SID5" s="876"/>
      <c r="SIE5" s="876"/>
      <c r="SIF5" s="876"/>
      <c r="SIG5" s="876"/>
      <c r="SIH5" s="876"/>
      <c r="SII5" s="876"/>
      <c r="SIJ5" s="876"/>
      <c r="SIK5" s="876"/>
      <c r="SIL5" s="876"/>
      <c r="SIM5" s="876"/>
      <c r="SIN5" s="876"/>
      <c r="SIO5" s="876"/>
      <c r="SIP5" s="876"/>
      <c r="SIQ5" s="876"/>
      <c r="SIR5" s="876"/>
      <c r="SIS5" s="876"/>
      <c r="SIT5" s="876"/>
      <c r="SIU5" s="876"/>
      <c r="SIV5" s="876"/>
      <c r="SIW5" s="876"/>
      <c r="SIX5" s="875"/>
      <c r="SIY5" s="876"/>
      <c r="SIZ5" s="876"/>
      <c r="SJA5" s="876"/>
      <c r="SJB5" s="876"/>
      <c r="SJC5" s="876"/>
      <c r="SJD5" s="876"/>
      <c r="SJE5" s="876"/>
      <c r="SJF5" s="876"/>
      <c r="SJG5" s="876"/>
      <c r="SJH5" s="876"/>
      <c r="SJI5" s="876"/>
      <c r="SJJ5" s="876"/>
      <c r="SJK5" s="876"/>
      <c r="SJL5" s="876"/>
      <c r="SJM5" s="876"/>
      <c r="SJN5" s="876"/>
      <c r="SJO5" s="876"/>
      <c r="SJP5" s="876"/>
      <c r="SJQ5" s="876"/>
      <c r="SJR5" s="876"/>
      <c r="SJS5" s="876"/>
      <c r="SJT5" s="876"/>
      <c r="SJU5" s="876"/>
      <c r="SJV5" s="876"/>
      <c r="SJW5" s="876"/>
      <c r="SJX5" s="876"/>
      <c r="SJY5" s="876"/>
      <c r="SJZ5" s="876"/>
      <c r="SKA5" s="876"/>
      <c r="SKB5" s="876"/>
      <c r="SKC5" s="875"/>
      <c r="SKD5" s="876"/>
      <c r="SKE5" s="876"/>
      <c r="SKF5" s="876"/>
      <c r="SKG5" s="876"/>
      <c r="SKH5" s="876"/>
      <c r="SKI5" s="876"/>
      <c r="SKJ5" s="876"/>
      <c r="SKK5" s="876"/>
      <c r="SKL5" s="876"/>
      <c r="SKM5" s="876"/>
      <c r="SKN5" s="876"/>
      <c r="SKO5" s="876"/>
      <c r="SKP5" s="876"/>
      <c r="SKQ5" s="876"/>
      <c r="SKR5" s="876"/>
      <c r="SKS5" s="876"/>
      <c r="SKT5" s="876"/>
      <c r="SKU5" s="876"/>
      <c r="SKV5" s="876"/>
      <c r="SKW5" s="876"/>
      <c r="SKX5" s="876"/>
      <c r="SKY5" s="876"/>
      <c r="SKZ5" s="876"/>
      <c r="SLA5" s="876"/>
      <c r="SLB5" s="876"/>
      <c r="SLC5" s="876"/>
      <c r="SLD5" s="876"/>
      <c r="SLE5" s="876"/>
      <c r="SLF5" s="876"/>
      <c r="SLG5" s="876"/>
      <c r="SLH5" s="875"/>
      <c r="SLI5" s="876"/>
      <c r="SLJ5" s="876"/>
      <c r="SLK5" s="876"/>
      <c r="SLL5" s="876"/>
      <c r="SLM5" s="876"/>
      <c r="SLN5" s="876"/>
      <c r="SLO5" s="876"/>
      <c r="SLP5" s="876"/>
      <c r="SLQ5" s="876"/>
      <c r="SLR5" s="876"/>
      <c r="SLS5" s="876"/>
      <c r="SLT5" s="876"/>
      <c r="SLU5" s="876"/>
      <c r="SLV5" s="876"/>
      <c r="SLW5" s="876"/>
      <c r="SLX5" s="876"/>
      <c r="SLY5" s="876"/>
      <c r="SLZ5" s="876"/>
      <c r="SMA5" s="876"/>
      <c r="SMB5" s="876"/>
      <c r="SMC5" s="876"/>
      <c r="SMD5" s="876"/>
      <c r="SME5" s="876"/>
      <c r="SMF5" s="876"/>
      <c r="SMG5" s="876"/>
      <c r="SMH5" s="876"/>
      <c r="SMI5" s="876"/>
      <c r="SMJ5" s="876"/>
      <c r="SMK5" s="876"/>
      <c r="SML5" s="876"/>
      <c r="SMM5" s="875"/>
      <c r="SMN5" s="876"/>
      <c r="SMO5" s="876"/>
      <c r="SMP5" s="876"/>
      <c r="SMQ5" s="876"/>
      <c r="SMR5" s="876"/>
      <c r="SMS5" s="876"/>
      <c r="SMT5" s="876"/>
      <c r="SMU5" s="876"/>
      <c r="SMV5" s="876"/>
      <c r="SMW5" s="876"/>
      <c r="SMX5" s="876"/>
      <c r="SMY5" s="876"/>
      <c r="SMZ5" s="876"/>
      <c r="SNA5" s="876"/>
      <c r="SNB5" s="876"/>
      <c r="SNC5" s="876"/>
      <c r="SND5" s="876"/>
      <c r="SNE5" s="876"/>
      <c r="SNF5" s="876"/>
      <c r="SNG5" s="876"/>
      <c r="SNH5" s="876"/>
      <c r="SNI5" s="876"/>
      <c r="SNJ5" s="876"/>
      <c r="SNK5" s="876"/>
      <c r="SNL5" s="876"/>
      <c r="SNM5" s="876"/>
      <c r="SNN5" s="876"/>
      <c r="SNO5" s="876"/>
      <c r="SNP5" s="876"/>
      <c r="SNQ5" s="876"/>
      <c r="SNR5" s="875"/>
      <c r="SNS5" s="876"/>
      <c r="SNT5" s="876"/>
      <c r="SNU5" s="876"/>
      <c r="SNV5" s="876"/>
      <c r="SNW5" s="876"/>
      <c r="SNX5" s="876"/>
      <c r="SNY5" s="876"/>
      <c r="SNZ5" s="876"/>
      <c r="SOA5" s="876"/>
      <c r="SOB5" s="876"/>
      <c r="SOC5" s="876"/>
      <c r="SOD5" s="876"/>
      <c r="SOE5" s="876"/>
      <c r="SOF5" s="876"/>
      <c r="SOG5" s="876"/>
      <c r="SOH5" s="876"/>
      <c r="SOI5" s="876"/>
      <c r="SOJ5" s="876"/>
      <c r="SOK5" s="876"/>
      <c r="SOL5" s="876"/>
      <c r="SOM5" s="876"/>
      <c r="SON5" s="876"/>
      <c r="SOO5" s="876"/>
      <c r="SOP5" s="876"/>
      <c r="SOQ5" s="876"/>
      <c r="SOR5" s="876"/>
      <c r="SOS5" s="876"/>
      <c r="SOT5" s="876"/>
      <c r="SOU5" s="876"/>
      <c r="SOV5" s="876"/>
      <c r="SOW5" s="875"/>
      <c r="SOX5" s="876"/>
      <c r="SOY5" s="876"/>
      <c r="SOZ5" s="876"/>
      <c r="SPA5" s="876"/>
      <c r="SPB5" s="876"/>
      <c r="SPC5" s="876"/>
      <c r="SPD5" s="876"/>
      <c r="SPE5" s="876"/>
      <c r="SPF5" s="876"/>
      <c r="SPG5" s="876"/>
      <c r="SPH5" s="876"/>
      <c r="SPI5" s="876"/>
      <c r="SPJ5" s="876"/>
      <c r="SPK5" s="876"/>
      <c r="SPL5" s="876"/>
      <c r="SPM5" s="876"/>
      <c r="SPN5" s="876"/>
      <c r="SPO5" s="876"/>
      <c r="SPP5" s="876"/>
      <c r="SPQ5" s="876"/>
      <c r="SPR5" s="876"/>
      <c r="SPS5" s="876"/>
      <c r="SPT5" s="876"/>
      <c r="SPU5" s="876"/>
      <c r="SPV5" s="876"/>
      <c r="SPW5" s="876"/>
      <c r="SPX5" s="876"/>
      <c r="SPY5" s="876"/>
      <c r="SPZ5" s="876"/>
      <c r="SQA5" s="876"/>
      <c r="SQB5" s="875"/>
      <c r="SQC5" s="876"/>
      <c r="SQD5" s="876"/>
      <c r="SQE5" s="876"/>
      <c r="SQF5" s="876"/>
      <c r="SQG5" s="876"/>
      <c r="SQH5" s="876"/>
      <c r="SQI5" s="876"/>
      <c r="SQJ5" s="876"/>
      <c r="SQK5" s="876"/>
      <c r="SQL5" s="876"/>
      <c r="SQM5" s="876"/>
      <c r="SQN5" s="876"/>
      <c r="SQO5" s="876"/>
      <c r="SQP5" s="876"/>
      <c r="SQQ5" s="876"/>
      <c r="SQR5" s="876"/>
      <c r="SQS5" s="876"/>
      <c r="SQT5" s="876"/>
      <c r="SQU5" s="876"/>
      <c r="SQV5" s="876"/>
      <c r="SQW5" s="876"/>
      <c r="SQX5" s="876"/>
      <c r="SQY5" s="876"/>
      <c r="SQZ5" s="876"/>
      <c r="SRA5" s="876"/>
      <c r="SRB5" s="876"/>
      <c r="SRC5" s="876"/>
      <c r="SRD5" s="876"/>
      <c r="SRE5" s="876"/>
      <c r="SRF5" s="876"/>
      <c r="SRG5" s="875"/>
      <c r="SRH5" s="876"/>
      <c r="SRI5" s="876"/>
      <c r="SRJ5" s="876"/>
      <c r="SRK5" s="876"/>
      <c r="SRL5" s="876"/>
      <c r="SRM5" s="876"/>
      <c r="SRN5" s="876"/>
      <c r="SRO5" s="876"/>
      <c r="SRP5" s="876"/>
      <c r="SRQ5" s="876"/>
      <c r="SRR5" s="876"/>
      <c r="SRS5" s="876"/>
      <c r="SRT5" s="876"/>
      <c r="SRU5" s="876"/>
      <c r="SRV5" s="876"/>
      <c r="SRW5" s="876"/>
      <c r="SRX5" s="876"/>
      <c r="SRY5" s="876"/>
      <c r="SRZ5" s="876"/>
      <c r="SSA5" s="876"/>
      <c r="SSB5" s="876"/>
      <c r="SSC5" s="876"/>
      <c r="SSD5" s="876"/>
      <c r="SSE5" s="876"/>
      <c r="SSF5" s="876"/>
      <c r="SSG5" s="876"/>
      <c r="SSH5" s="876"/>
      <c r="SSI5" s="876"/>
      <c r="SSJ5" s="876"/>
      <c r="SSK5" s="876"/>
      <c r="SSL5" s="875"/>
      <c r="SSM5" s="876"/>
      <c r="SSN5" s="876"/>
      <c r="SSO5" s="876"/>
      <c r="SSP5" s="876"/>
      <c r="SSQ5" s="876"/>
      <c r="SSR5" s="876"/>
      <c r="SSS5" s="876"/>
      <c r="SST5" s="876"/>
      <c r="SSU5" s="876"/>
      <c r="SSV5" s="876"/>
      <c r="SSW5" s="876"/>
      <c r="SSX5" s="876"/>
      <c r="SSY5" s="876"/>
      <c r="SSZ5" s="876"/>
      <c r="STA5" s="876"/>
      <c r="STB5" s="876"/>
      <c r="STC5" s="876"/>
      <c r="STD5" s="876"/>
      <c r="STE5" s="876"/>
      <c r="STF5" s="876"/>
      <c r="STG5" s="876"/>
      <c r="STH5" s="876"/>
      <c r="STI5" s="876"/>
      <c r="STJ5" s="876"/>
      <c r="STK5" s="876"/>
      <c r="STL5" s="876"/>
      <c r="STM5" s="876"/>
      <c r="STN5" s="876"/>
      <c r="STO5" s="876"/>
      <c r="STP5" s="876"/>
      <c r="STQ5" s="875"/>
      <c r="STR5" s="876"/>
      <c r="STS5" s="876"/>
      <c r="STT5" s="876"/>
      <c r="STU5" s="876"/>
      <c r="STV5" s="876"/>
      <c r="STW5" s="876"/>
      <c r="STX5" s="876"/>
      <c r="STY5" s="876"/>
      <c r="STZ5" s="876"/>
      <c r="SUA5" s="876"/>
      <c r="SUB5" s="876"/>
      <c r="SUC5" s="876"/>
      <c r="SUD5" s="876"/>
      <c r="SUE5" s="876"/>
      <c r="SUF5" s="876"/>
      <c r="SUG5" s="876"/>
      <c r="SUH5" s="876"/>
      <c r="SUI5" s="876"/>
      <c r="SUJ5" s="876"/>
      <c r="SUK5" s="876"/>
      <c r="SUL5" s="876"/>
      <c r="SUM5" s="876"/>
      <c r="SUN5" s="876"/>
      <c r="SUO5" s="876"/>
      <c r="SUP5" s="876"/>
      <c r="SUQ5" s="876"/>
      <c r="SUR5" s="876"/>
      <c r="SUS5" s="876"/>
      <c r="SUT5" s="876"/>
      <c r="SUU5" s="876"/>
      <c r="SUV5" s="875"/>
      <c r="SUW5" s="876"/>
      <c r="SUX5" s="876"/>
      <c r="SUY5" s="876"/>
      <c r="SUZ5" s="876"/>
      <c r="SVA5" s="876"/>
      <c r="SVB5" s="876"/>
      <c r="SVC5" s="876"/>
      <c r="SVD5" s="876"/>
      <c r="SVE5" s="876"/>
      <c r="SVF5" s="876"/>
      <c r="SVG5" s="876"/>
      <c r="SVH5" s="876"/>
      <c r="SVI5" s="876"/>
      <c r="SVJ5" s="876"/>
      <c r="SVK5" s="876"/>
      <c r="SVL5" s="876"/>
      <c r="SVM5" s="876"/>
      <c r="SVN5" s="876"/>
      <c r="SVO5" s="876"/>
      <c r="SVP5" s="876"/>
      <c r="SVQ5" s="876"/>
      <c r="SVR5" s="876"/>
      <c r="SVS5" s="876"/>
      <c r="SVT5" s="876"/>
      <c r="SVU5" s="876"/>
      <c r="SVV5" s="876"/>
      <c r="SVW5" s="876"/>
      <c r="SVX5" s="876"/>
      <c r="SVY5" s="876"/>
      <c r="SVZ5" s="876"/>
      <c r="SWA5" s="875"/>
      <c r="SWB5" s="876"/>
      <c r="SWC5" s="876"/>
      <c r="SWD5" s="876"/>
      <c r="SWE5" s="876"/>
      <c r="SWF5" s="876"/>
      <c r="SWG5" s="876"/>
      <c r="SWH5" s="876"/>
      <c r="SWI5" s="876"/>
      <c r="SWJ5" s="876"/>
      <c r="SWK5" s="876"/>
      <c r="SWL5" s="876"/>
      <c r="SWM5" s="876"/>
      <c r="SWN5" s="876"/>
      <c r="SWO5" s="876"/>
      <c r="SWP5" s="876"/>
      <c r="SWQ5" s="876"/>
      <c r="SWR5" s="876"/>
      <c r="SWS5" s="876"/>
      <c r="SWT5" s="876"/>
      <c r="SWU5" s="876"/>
      <c r="SWV5" s="876"/>
      <c r="SWW5" s="876"/>
      <c r="SWX5" s="876"/>
      <c r="SWY5" s="876"/>
      <c r="SWZ5" s="876"/>
      <c r="SXA5" s="876"/>
      <c r="SXB5" s="876"/>
      <c r="SXC5" s="876"/>
      <c r="SXD5" s="876"/>
      <c r="SXE5" s="876"/>
      <c r="SXF5" s="875"/>
      <c r="SXG5" s="876"/>
      <c r="SXH5" s="876"/>
      <c r="SXI5" s="876"/>
      <c r="SXJ5" s="876"/>
      <c r="SXK5" s="876"/>
      <c r="SXL5" s="876"/>
      <c r="SXM5" s="876"/>
      <c r="SXN5" s="876"/>
      <c r="SXO5" s="876"/>
      <c r="SXP5" s="876"/>
      <c r="SXQ5" s="876"/>
      <c r="SXR5" s="876"/>
      <c r="SXS5" s="876"/>
      <c r="SXT5" s="876"/>
      <c r="SXU5" s="876"/>
      <c r="SXV5" s="876"/>
      <c r="SXW5" s="876"/>
      <c r="SXX5" s="876"/>
      <c r="SXY5" s="876"/>
      <c r="SXZ5" s="876"/>
      <c r="SYA5" s="876"/>
      <c r="SYB5" s="876"/>
      <c r="SYC5" s="876"/>
      <c r="SYD5" s="876"/>
      <c r="SYE5" s="876"/>
      <c r="SYF5" s="876"/>
      <c r="SYG5" s="876"/>
      <c r="SYH5" s="876"/>
      <c r="SYI5" s="876"/>
      <c r="SYJ5" s="876"/>
      <c r="SYK5" s="875"/>
      <c r="SYL5" s="876"/>
      <c r="SYM5" s="876"/>
      <c r="SYN5" s="876"/>
      <c r="SYO5" s="876"/>
      <c r="SYP5" s="876"/>
      <c r="SYQ5" s="876"/>
      <c r="SYR5" s="876"/>
      <c r="SYS5" s="876"/>
      <c r="SYT5" s="876"/>
      <c r="SYU5" s="876"/>
      <c r="SYV5" s="876"/>
      <c r="SYW5" s="876"/>
      <c r="SYX5" s="876"/>
      <c r="SYY5" s="876"/>
      <c r="SYZ5" s="876"/>
      <c r="SZA5" s="876"/>
      <c r="SZB5" s="876"/>
      <c r="SZC5" s="876"/>
      <c r="SZD5" s="876"/>
      <c r="SZE5" s="876"/>
      <c r="SZF5" s="876"/>
      <c r="SZG5" s="876"/>
      <c r="SZH5" s="876"/>
      <c r="SZI5" s="876"/>
      <c r="SZJ5" s="876"/>
      <c r="SZK5" s="876"/>
      <c r="SZL5" s="876"/>
      <c r="SZM5" s="876"/>
      <c r="SZN5" s="876"/>
      <c r="SZO5" s="876"/>
      <c r="SZP5" s="875"/>
      <c r="SZQ5" s="876"/>
      <c r="SZR5" s="876"/>
      <c r="SZS5" s="876"/>
      <c r="SZT5" s="876"/>
      <c r="SZU5" s="876"/>
      <c r="SZV5" s="876"/>
      <c r="SZW5" s="876"/>
      <c r="SZX5" s="876"/>
      <c r="SZY5" s="876"/>
      <c r="SZZ5" s="876"/>
      <c r="TAA5" s="876"/>
      <c r="TAB5" s="876"/>
      <c r="TAC5" s="876"/>
      <c r="TAD5" s="876"/>
      <c r="TAE5" s="876"/>
      <c r="TAF5" s="876"/>
      <c r="TAG5" s="876"/>
      <c r="TAH5" s="876"/>
      <c r="TAI5" s="876"/>
      <c r="TAJ5" s="876"/>
      <c r="TAK5" s="876"/>
      <c r="TAL5" s="876"/>
      <c r="TAM5" s="876"/>
      <c r="TAN5" s="876"/>
      <c r="TAO5" s="876"/>
      <c r="TAP5" s="876"/>
      <c r="TAQ5" s="876"/>
      <c r="TAR5" s="876"/>
      <c r="TAS5" s="876"/>
      <c r="TAT5" s="876"/>
      <c r="TAU5" s="875"/>
      <c r="TAV5" s="876"/>
      <c r="TAW5" s="876"/>
      <c r="TAX5" s="876"/>
      <c r="TAY5" s="876"/>
      <c r="TAZ5" s="876"/>
      <c r="TBA5" s="876"/>
      <c r="TBB5" s="876"/>
      <c r="TBC5" s="876"/>
      <c r="TBD5" s="876"/>
      <c r="TBE5" s="876"/>
      <c r="TBF5" s="876"/>
      <c r="TBG5" s="876"/>
      <c r="TBH5" s="876"/>
      <c r="TBI5" s="876"/>
      <c r="TBJ5" s="876"/>
      <c r="TBK5" s="876"/>
      <c r="TBL5" s="876"/>
      <c r="TBM5" s="876"/>
      <c r="TBN5" s="876"/>
      <c r="TBO5" s="876"/>
      <c r="TBP5" s="876"/>
      <c r="TBQ5" s="876"/>
      <c r="TBR5" s="876"/>
      <c r="TBS5" s="876"/>
      <c r="TBT5" s="876"/>
      <c r="TBU5" s="876"/>
      <c r="TBV5" s="876"/>
      <c r="TBW5" s="876"/>
      <c r="TBX5" s="876"/>
      <c r="TBY5" s="876"/>
      <c r="TBZ5" s="875"/>
      <c r="TCA5" s="876"/>
      <c r="TCB5" s="876"/>
      <c r="TCC5" s="876"/>
      <c r="TCD5" s="876"/>
      <c r="TCE5" s="876"/>
      <c r="TCF5" s="876"/>
      <c r="TCG5" s="876"/>
      <c r="TCH5" s="876"/>
      <c r="TCI5" s="876"/>
      <c r="TCJ5" s="876"/>
      <c r="TCK5" s="876"/>
      <c r="TCL5" s="876"/>
      <c r="TCM5" s="876"/>
      <c r="TCN5" s="876"/>
      <c r="TCO5" s="876"/>
      <c r="TCP5" s="876"/>
      <c r="TCQ5" s="876"/>
      <c r="TCR5" s="876"/>
      <c r="TCS5" s="876"/>
      <c r="TCT5" s="876"/>
      <c r="TCU5" s="876"/>
      <c r="TCV5" s="876"/>
      <c r="TCW5" s="876"/>
      <c r="TCX5" s="876"/>
      <c r="TCY5" s="876"/>
      <c r="TCZ5" s="876"/>
      <c r="TDA5" s="876"/>
      <c r="TDB5" s="876"/>
      <c r="TDC5" s="876"/>
      <c r="TDD5" s="876"/>
      <c r="TDE5" s="875"/>
      <c r="TDF5" s="876"/>
      <c r="TDG5" s="876"/>
      <c r="TDH5" s="876"/>
      <c r="TDI5" s="876"/>
      <c r="TDJ5" s="876"/>
      <c r="TDK5" s="876"/>
      <c r="TDL5" s="876"/>
      <c r="TDM5" s="876"/>
      <c r="TDN5" s="876"/>
      <c r="TDO5" s="876"/>
      <c r="TDP5" s="876"/>
      <c r="TDQ5" s="876"/>
      <c r="TDR5" s="876"/>
      <c r="TDS5" s="876"/>
      <c r="TDT5" s="876"/>
      <c r="TDU5" s="876"/>
      <c r="TDV5" s="876"/>
      <c r="TDW5" s="876"/>
      <c r="TDX5" s="876"/>
      <c r="TDY5" s="876"/>
      <c r="TDZ5" s="876"/>
      <c r="TEA5" s="876"/>
      <c r="TEB5" s="876"/>
      <c r="TEC5" s="876"/>
      <c r="TED5" s="876"/>
      <c r="TEE5" s="876"/>
      <c r="TEF5" s="876"/>
      <c r="TEG5" s="876"/>
      <c r="TEH5" s="876"/>
      <c r="TEI5" s="876"/>
      <c r="TEJ5" s="875"/>
      <c r="TEK5" s="876"/>
      <c r="TEL5" s="876"/>
      <c r="TEM5" s="876"/>
      <c r="TEN5" s="876"/>
      <c r="TEO5" s="876"/>
      <c r="TEP5" s="876"/>
      <c r="TEQ5" s="876"/>
      <c r="TER5" s="876"/>
      <c r="TES5" s="876"/>
      <c r="TET5" s="876"/>
      <c r="TEU5" s="876"/>
      <c r="TEV5" s="876"/>
      <c r="TEW5" s="876"/>
      <c r="TEX5" s="876"/>
      <c r="TEY5" s="876"/>
      <c r="TEZ5" s="876"/>
      <c r="TFA5" s="876"/>
      <c r="TFB5" s="876"/>
      <c r="TFC5" s="876"/>
      <c r="TFD5" s="876"/>
      <c r="TFE5" s="876"/>
      <c r="TFF5" s="876"/>
      <c r="TFG5" s="876"/>
      <c r="TFH5" s="876"/>
      <c r="TFI5" s="876"/>
      <c r="TFJ5" s="876"/>
      <c r="TFK5" s="876"/>
      <c r="TFL5" s="876"/>
      <c r="TFM5" s="876"/>
      <c r="TFN5" s="876"/>
      <c r="TFO5" s="875"/>
      <c r="TFP5" s="876"/>
      <c r="TFQ5" s="876"/>
      <c r="TFR5" s="876"/>
      <c r="TFS5" s="876"/>
      <c r="TFT5" s="876"/>
      <c r="TFU5" s="876"/>
      <c r="TFV5" s="876"/>
      <c r="TFW5" s="876"/>
      <c r="TFX5" s="876"/>
      <c r="TFY5" s="876"/>
      <c r="TFZ5" s="876"/>
      <c r="TGA5" s="876"/>
      <c r="TGB5" s="876"/>
      <c r="TGC5" s="876"/>
      <c r="TGD5" s="876"/>
      <c r="TGE5" s="876"/>
      <c r="TGF5" s="876"/>
      <c r="TGG5" s="876"/>
      <c r="TGH5" s="876"/>
      <c r="TGI5" s="876"/>
      <c r="TGJ5" s="876"/>
      <c r="TGK5" s="876"/>
      <c r="TGL5" s="876"/>
      <c r="TGM5" s="876"/>
      <c r="TGN5" s="876"/>
      <c r="TGO5" s="876"/>
      <c r="TGP5" s="876"/>
      <c r="TGQ5" s="876"/>
      <c r="TGR5" s="876"/>
      <c r="TGS5" s="876"/>
      <c r="TGT5" s="875"/>
      <c r="TGU5" s="876"/>
      <c r="TGV5" s="876"/>
      <c r="TGW5" s="876"/>
      <c r="TGX5" s="876"/>
      <c r="TGY5" s="876"/>
      <c r="TGZ5" s="876"/>
      <c r="THA5" s="876"/>
      <c r="THB5" s="876"/>
      <c r="THC5" s="876"/>
      <c r="THD5" s="876"/>
      <c r="THE5" s="876"/>
      <c r="THF5" s="876"/>
      <c r="THG5" s="876"/>
      <c r="THH5" s="876"/>
      <c r="THI5" s="876"/>
      <c r="THJ5" s="876"/>
      <c r="THK5" s="876"/>
      <c r="THL5" s="876"/>
      <c r="THM5" s="876"/>
      <c r="THN5" s="876"/>
      <c r="THO5" s="876"/>
      <c r="THP5" s="876"/>
      <c r="THQ5" s="876"/>
      <c r="THR5" s="876"/>
      <c r="THS5" s="876"/>
      <c r="THT5" s="876"/>
      <c r="THU5" s="876"/>
      <c r="THV5" s="876"/>
      <c r="THW5" s="876"/>
      <c r="THX5" s="876"/>
      <c r="THY5" s="875"/>
      <c r="THZ5" s="876"/>
      <c r="TIA5" s="876"/>
      <c r="TIB5" s="876"/>
      <c r="TIC5" s="876"/>
      <c r="TID5" s="876"/>
      <c r="TIE5" s="876"/>
      <c r="TIF5" s="876"/>
      <c r="TIG5" s="876"/>
      <c r="TIH5" s="876"/>
      <c r="TII5" s="876"/>
      <c r="TIJ5" s="876"/>
      <c r="TIK5" s="876"/>
      <c r="TIL5" s="876"/>
      <c r="TIM5" s="876"/>
      <c r="TIN5" s="876"/>
      <c r="TIO5" s="876"/>
      <c r="TIP5" s="876"/>
      <c r="TIQ5" s="876"/>
      <c r="TIR5" s="876"/>
      <c r="TIS5" s="876"/>
      <c r="TIT5" s="876"/>
      <c r="TIU5" s="876"/>
      <c r="TIV5" s="876"/>
      <c r="TIW5" s="876"/>
      <c r="TIX5" s="876"/>
      <c r="TIY5" s="876"/>
      <c r="TIZ5" s="876"/>
      <c r="TJA5" s="876"/>
      <c r="TJB5" s="876"/>
      <c r="TJC5" s="876"/>
      <c r="TJD5" s="875"/>
      <c r="TJE5" s="876"/>
      <c r="TJF5" s="876"/>
      <c r="TJG5" s="876"/>
      <c r="TJH5" s="876"/>
      <c r="TJI5" s="876"/>
      <c r="TJJ5" s="876"/>
      <c r="TJK5" s="876"/>
      <c r="TJL5" s="876"/>
      <c r="TJM5" s="876"/>
      <c r="TJN5" s="876"/>
      <c r="TJO5" s="876"/>
      <c r="TJP5" s="876"/>
      <c r="TJQ5" s="876"/>
      <c r="TJR5" s="876"/>
      <c r="TJS5" s="876"/>
      <c r="TJT5" s="876"/>
      <c r="TJU5" s="876"/>
      <c r="TJV5" s="876"/>
      <c r="TJW5" s="876"/>
      <c r="TJX5" s="876"/>
      <c r="TJY5" s="876"/>
      <c r="TJZ5" s="876"/>
      <c r="TKA5" s="876"/>
      <c r="TKB5" s="876"/>
      <c r="TKC5" s="876"/>
      <c r="TKD5" s="876"/>
      <c r="TKE5" s="876"/>
      <c r="TKF5" s="876"/>
      <c r="TKG5" s="876"/>
      <c r="TKH5" s="876"/>
      <c r="TKI5" s="875"/>
      <c r="TKJ5" s="876"/>
      <c r="TKK5" s="876"/>
      <c r="TKL5" s="876"/>
      <c r="TKM5" s="876"/>
      <c r="TKN5" s="876"/>
      <c r="TKO5" s="876"/>
      <c r="TKP5" s="876"/>
      <c r="TKQ5" s="876"/>
      <c r="TKR5" s="876"/>
      <c r="TKS5" s="876"/>
      <c r="TKT5" s="876"/>
      <c r="TKU5" s="876"/>
      <c r="TKV5" s="876"/>
      <c r="TKW5" s="876"/>
      <c r="TKX5" s="876"/>
      <c r="TKY5" s="876"/>
      <c r="TKZ5" s="876"/>
      <c r="TLA5" s="876"/>
      <c r="TLB5" s="876"/>
      <c r="TLC5" s="876"/>
      <c r="TLD5" s="876"/>
      <c r="TLE5" s="876"/>
      <c r="TLF5" s="876"/>
      <c r="TLG5" s="876"/>
      <c r="TLH5" s="876"/>
      <c r="TLI5" s="876"/>
      <c r="TLJ5" s="876"/>
      <c r="TLK5" s="876"/>
      <c r="TLL5" s="876"/>
      <c r="TLM5" s="876"/>
      <c r="TLN5" s="875"/>
      <c r="TLO5" s="876"/>
      <c r="TLP5" s="876"/>
      <c r="TLQ5" s="876"/>
      <c r="TLR5" s="876"/>
      <c r="TLS5" s="876"/>
      <c r="TLT5" s="876"/>
      <c r="TLU5" s="876"/>
      <c r="TLV5" s="876"/>
      <c r="TLW5" s="876"/>
      <c r="TLX5" s="876"/>
      <c r="TLY5" s="876"/>
      <c r="TLZ5" s="876"/>
      <c r="TMA5" s="876"/>
      <c r="TMB5" s="876"/>
      <c r="TMC5" s="876"/>
      <c r="TMD5" s="876"/>
      <c r="TME5" s="876"/>
      <c r="TMF5" s="876"/>
      <c r="TMG5" s="876"/>
      <c r="TMH5" s="876"/>
      <c r="TMI5" s="876"/>
      <c r="TMJ5" s="876"/>
      <c r="TMK5" s="876"/>
      <c r="TML5" s="876"/>
      <c r="TMM5" s="876"/>
      <c r="TMN5" s="876"/>
      <c r="TMO5" s="876"/>
      <c r="TMP5" s="876"/>
      <c r="TMQ5" s="876"/>
      <c r="TMR5" s="876"/>
      <c r="TMS5" s="875"/>
      <c r="TMT5" s="876"/>
      <c r="TMU5" s="876"/>
      <c r="TMV5" s="876"/>
      <c r="TMW5" s="876"/>
      <c r="TMX5" s="876"/>
      <c r="TMY5" s="876"/>
      <c r="TMZ5" s="876"/>
      <c r="TNA5" s="876"/>
      <c r="TNB5" s="876"/>
      <c r="TNC5" s="876"/>
      <c r="TND5" s="876"/>
      <c r="TNE5" s="876"/>
      <c r="TNF5" s="876"/>
      <c r="TNG5" s="876"/>
      <c r="TNH5" s="876"/>
      <c r="TNI5" s="876"/>
      <c r="TNJ5" s="876"/>
      <c r="TNK5" s="876"/>
      <c r="TNL5" s="876"/>
      <c r="TNM5" s="876"/>
      <c r="TNN5" s="876"/>
      <c r="TNO5" s="876"/>
      <c r="TNP5" s="876"/>
      <c r="TNQ5" s="876"/>
      <c r="TNR5" s="876"/>
      <c r="TNS5" s="876"/>
      <c r="TNT5" s="876"/>
      <c r="TNU5" s="876"/>
      <c r="TNV5" s="876"/>
      <c r="TNW5" s="876"/>
      <c r="TNX5" s="875"/>
      <c r="TNY5" s="876"/>
      <c r="TNZ5" s="876"/>
      <c r="TOA5" s="876"/>
      <c r="TOB5" s="876"/>
      <c r="TOC5" s="876"/>
      <c r="TOD5" s="876"/>
      <c r="TOE5" s="876"/>
      <c r="TOF5" s="876"/>
      <c r="TOG5" s="876"/>
      <c r="TOH5" s="876"/>
      <c r="TOI5" s="876"/>
      <c r="TOJ5" s="876"/>
      <c r="TOK5" s="876"/>
      <c r="TOL5" s="876"/>
      <c r="TOM5" s="876"/>
      <c r="TON5" s="876"/>
      <c r="TOO5" s="876"/>
      <c r="TOP5" s="876"/>
      <c r="TOQ5" s="876"/>
      <c r="TOR5" s="876"/>
      <c r="TOS5" s="876"/>
      <c r="TOT5" s="876"/>
      <c r="TOU5" s="876"/>
      <c r="TOV5" s="876"/>
      <c r="TOW5" s="876"/>
      <c r="TOX5" s="876"/>
      <c r="TOY5" s="876"/>
      <c r="TOZ5" s="876"/>
      <c r="TPA5" s="876"/>
      <c r="TPB5" s="876"/>
      <c r="TPC5" s="875"/>
      <c r="TPD5" s="876"/>
      <c r="TPE5" s="876"/>
      <c r="TPF5" s="876"/>
      <c r="TPG5" s="876"/>
      <c r="TPH5" s="876"/>
      <c r="TPI5" s="876"/>
      <c r="TPJ5" s="876"/>
      <c r="TPK5" s="876"/>
      <c r="TPL5" s="876"/>
      <c r="TPM5" s="876"/>
      <c r="TPN5" s="876"/>
      <c r="TPO5" s="876"/>
      <c r="TPP5" s="876"/>
      <c r="TPQ5" s="876"/>
      <c r="TPR5" s="876"/>
      <c r="TPS5" s="876"/>
      <c r="TPT5" s="876"/>
      <c r="TPU5" s="876"/>
      <c r="TPV5" s="876"/>
      <c r="TPW5" s="876"/>
      <c r="TPX5" s="876"/>
      <c r="TPY5" s="876"/>
      <c r="TPZ5" s="876"/>
      <c r="TQA5" s="876"/>
      <c r="TQB5" s="876"/>
      <c r="TQC5" s="876"/>
      <c r="TQD5" s="876"/>
      <c r="TQE5" s="876"/>
      <c r="TQF5" s="876"/>
      <c r="TQG5" s="876"/>
      <c r="TQH5" s="875"/>
      <c r="TQI5" s="876"/>
      <c r="TQJ5" s="876"/>
      <c r="TQK5" s="876"/>
      <c r="TQL5" s="876"/>
      <c r="TQM5" s="876"/>
      <c r="TQN5" s="876"/>
      <c r="TQO5" s="876"/>
      <c r="TQP5" s="876"/>
      <c r="TQQ5" s="876"/>
      <c r="TQR5" s="876"/>
      <c r="TQS5" s="876"/>
      <c r="TQT5" s="876"/>
      <c r="TQU5" s="876"/>
      <c r="TQV5" s="876"/>
      <c r="TQW5" s="876"/>
      <c r="TQX5" s="876"/>
      <c r="TQY5" s="876"/>
      <c r="TQZ5" s="876"/>
      <c r="TRA5" s="876"/>
      <c r="TRB5" s="876"/>
      <c r="TRC5" s="876"/>
      <c r="TRD5" s="876"/>
      <c r="TRE5" s="876"/>
      <c r="TRF5" s="876"/>
      <c r="TRG5" s="876"/>
      <c r="TRH5" s="876"/>
      <c r="TRI5" s="876"/>
      <c r="TRJ5" s="876"/>
      <c r="TRK5" s="876"/>
      <c r="TRL5" s="876"/>
      <c r="TRM5" s="875"/>
      <c r="TRN5" s="876"/>
      <c r="TRO5" s="876"/>
      <c r="TRP5" s="876"/>
      <c r="TRQ5" s="876"/>
      <c r="TRR5" s="876"/>
      <c r="TRS5" s="876"/>
      <c r="TRT5" s="876"/>
      <c r="TRU5" s="876"/>
      <c r="TRV5" s="876"/>
      <c r="TRW5" s="876"/>
      <c r="TRX5" s="876"/>
      <c r="TRY5" s="876"/>
      <c r="TRZ5" s="876"/>
      <c r="TSA5" s="876"/>
      <c r="TSB5" s="876"/>
      <c r="TSC5" s="876"/>
      <c r="TSD5" s="876"/>
      <c r="TSE5" s="876"/>
      <c r="TSF5" s="876"/>
      <c r="TSG5" s="876"/>
      <c r="TSH5" s="876"/>
      <c r="TSI5" s="876"/>
      <c r="TSJ5" s="876"/>
      <c r="TSK5" s="876"/>
      <c r="TSL5" s="876"/>
      <c r="TSM5" s="876"/>
      <c r="TSN5" s="876"/>
      <c r="TSO5" s="876"/>
      <c r="TSP5" s="876"/>
      <c r="TSQ5" s="876"/>
      <c r="TSR5" s="875"/>
      <c r="TSS5" s="876"/>
      <c r="TST5" s="876"/>
      <c r="TSU5" s="876"/>
      <c r="TSV5" s="876"/>
      <c r="TSW5" s="876"/>
      <c r="TSX5" s="876"/>
      <c r="TSY5" s="876"/>
      <c r="TSZ5" s="876"/>
      <c r="TTA5" s="876"/>
      <c r="TTB5" s="876"/>
      <c r="TTC5" s="876"/>
      <c r="TTD5" s="876"/>
      <c r="TTE5" s="876"/>
      <c r="TTF5" s="876"/>
      <c r="TTG5" s="876"/>
      <c r="TTH5" s="876"/>
      <c r="TTI5" s="876"/>
      <c r="TTJ5" s="876"/>
      <c r="TTK5" s="876"/>
      <c r="TTL5" s="876"/>
      <c r="TTM5" s="876"/>
      <c r="TTN5" s="876"/>
      <c r="TTO5" s="876"/>
      <c r="TTP5" s="876"/>
      <c r="TTQ5" s="876"/>
      <c r="TTR5" s="876"/>
      <c r="TTS5" s="876"/>
      <c r="TTT5" s="876"/>
      <c r="TTU5" s="876"/>
      <c r="TTV5" s="876"/>
      <c r="TTW5" s="875"/>
      <c r="TTX5" s="876"/>
      <c r="TTY5" s="876"/>
      <c r="TTZ5" s="876"/>
      <c r="TUA5" s="876"/>
      <c r="TUB5" s="876"/>
      <c r="TUC5" s="876"/>
      <c r="TUD5" s="876"/>
      <c r="TUE5" s="876"/>
      <c r="TUF5" s="876"/>
      <c r="TUG5" s="876"/>
      <c r="TUH5" s="876"/>
      <c r="TUI5" s="876"/>
      <c r="TUJ5" s="876"/>
      <c r="TUK5" s="876"/>
      <c r="TUL5" s="876"/>
      <c r="TUM5" s="876"/>
      <c r="TUN5" s="876"/>
      <c r="TUO5" s="876"/>
      <c r="TUP5" s="876"/>
      <c r="TUQ5" s="876"/>
      <c r="TUR5" s="876"/>
      <c r="TUS5" s="876"/>
      <c r="TUT5" s="876"/>
      <c r="TUU5" s="876"/>
      <c r="TUV5" s="876"/>
      <c r="TUW5" s="876"/>
      <c r="TUX5" s="876"/>
      <c r="TUY5" s="876"/>
      <c r="TUZ5" s="876"/>
      <c r="TVA5" s="876"/>
      <c r="TVB5" s="875"/>
      <c r="TVC5" s="876"/>
      <c r="TVD5" s="876"/>
      <c r="TVE5" s="876"/>
      <c r="TVF5" s="876"/>
      <c r="TVG5" s="876"/>
      <c r="TVH5" s="876"/>
      <c r="TVI5" s="876"/>
      <c r="TVJ5" s="876"/>
      <c r="TVK5" s="876"/>
      <c r="TVL5" s="876"/>
      <c r="TVM5" s="876"/>
      <c r="TVN5" s="876"/>
      <c r="TVO5" s="876"/>
      <c r="TVP5" s="876"/>
      <c r="TVQ5" s="876"/>
      <c r="TVR5" s="876"/>
      <c r="TVS5" s="876"/>
      <c r="TVT5" s="876"/>
      <c r="TVU5" s="876"/>
      <c r="TVV5" s="876"/>
      <c r="TVW5" s="876"/>
      <c r="TVX5" s="876"/>
      <c r="TVY5" s="876"/>
      <c r="TVZ5" s="876"/>
      <c r="TWA5" s="876"/>
      <c r="TWB5" s="876"/>
      <c r="TWC5" s="876"/>
      <c r="TWD5" s="876"/>
      <c r="TWE5" s="876"/>
      <c r="TWF5" s="876"/>
      <c r="TWG5" s="875"/>
      <c r="TWH5" s="876"/>
      <c r="TWI5" s="876"/>
      <c r="TWJ5" s="876"/>
      <c r="TWK5" s="876"/>
      <c r="TWL5" s="876"/>
      <c r="TWM5" s="876"/>
      <c r="TWN5" s="876"/>
      <c r="TWO5" s="876"/>
      <c r="TWP5" s="876"/>
      <c r="TWQ5" s="876"/>
      <c r="TWR5" s="876"/>
      <c r="TWS5" s="876"/>
      <c r="TWT5" s="876"/>
      <c r="TWU5" s="876"/>
      <c r="TWV5" s="876"/>
      <c r="TWW5" s="876"/>
      <c r="TWX5" s="876"/>
      <c r="TWY5" s="876"/>
      <c r="TWZ5" s="876"/>
      <c r="TXA5" s="876"/>
      <c r="TXB5" s="876"/>
      <c r="TXC5" s="876"/>
      <c r="TXD5" s="876"/>
      <c r="TXE5" s="876"/>
      <c r="TXF5" s="876"/>
      <c r="TXG5" s="876"/>
      <c r="TXH5" s="876"/>
      <c r="TXI5" s="876"/>
      <c r="TXJ5" s="876"/>
      <c r="TXK5" s="876"/>
      <c r="TXL5" s="875"/>
      <c r="TXM5" s="876"/>
      <c r="TXN5" s="876"/>
      <c r="TXO5" s="876"/>
      <c r="TXP5" s="876"/>
      <c r="TXQ5" s="876"/>
      <c r="TXR5" s="876"/>
      <c r="TXS5" s="876"/>
      <c r="TXT5" s="876"/>
      <c r="TXU5" s="876"/>
      <c r="TXV5" s="876"/>
      <c r="TXW5" s="876"/>
      <c r="TXX5" s="876"/>
      <c r="TXY5" s="876"/>
      <c r="TXZ5" s="876"/>
      <c r="TYA5" s="876"/>
      <c r="TYB5" s="876"/>
      <c r="TYC5" s="876"/>
      <c r="TYD5" s="876"/>
      <c r="TYE5" s="876"/>
      <c r="TYF5" s="876"/>
      <c r="TYG5" s="876"/>
      <c r="TYH5" s="876"/>
      <c r="TYI5" s="876"/>
      <c r="TYJ5" s="876"/>
      <c r="TYK5" s="876"/>
      <c r="TYL5" s="876"/>
      <c r="TYM5" s="876"/>
      <c r="TYN5" s="876"/>
      <c r="TYO5" s="876"/>
      <c r="TYP5" s="876"/>
      <c r="TYQ5" s="875"/>
      <c r="TYR5" s="876"/>
      <c r="TYS5" s="876"/>
      <c r="TYT5" s="876"/>
      <c r="TYU5" s="876"/>
      <c r="TYV5" s="876"/>
      <c r="TYW5" s="876"/>
      <c r="TYX5" s="876"/>
      <c r="TYY5" s="876"/>
      <c r="TYZ5" s="876"/>
      <c r="TZA5" s="876"/>
      <c r="TZB5" s="876"/>
      <c r="TZC5" s="876"/>
      <c r="TZD5" s="876"/>
      <c r="TZE5" s="876"/>
      <c r="TZF5" s="876"/>
      <c r="TZG5" s="876"/>
      <c r="TZH5" s="876"/>
      <c r="TZI5" s="876"/>
      <c r="TZJ5" s="876"/>
      <c r="TZK5" s="876"/>
      <c r="TZL5" s="876"/>
      <c r="TZM5" s="876"/>
      <c r="TZN5" s="876"/>
      <c r="TZO5" s="876"/>
      <c r="TZP5" s="876"/>
      <c r="TZQ5" s="876"/>
      <c r="TZR5" s="876"/>
      <c r="TZS5" s="876"/>
      <c r="TZT5" s="876"/>
      <c r="TZU5" s="876"/>
      <c r="TZV5" s="875"/>
      <c r="TZW5" s="876"/>
      <c r="TZX5" s="876"/>
      <c r="TZY5" s="876"/>
      <c r="TZZ5" s="876"/>
      <c r="UAA5" s="876"/>
      <c r="UAB5" s="876"/>
      <c r="UAC5" s="876"/>
      <c r="UAD5" s="876"/>
      <c r="UAE5" s="876"/>
      <c r="UAF5" s="876"/>
      <c r="UAG5" s="876"/>
      <c r="UAH5" s="876"/>
      <c r="UAI5" s="876"/>
      <c r="UAJ5" s="876"/>
      <c r="UAK5" s="876"/>
      <c r="UAL5" s="876"/>
      <c r="UAM5" s="876"/>
      <c r="UAN5" s="876"/>
      <c r="UAO5" s="876"/>
      <c r="UAP5" s="876"/>
      <c r="UAQ5" s="876"/>
      <c r="UAR5" s="876"/>
      <c r="UAS5" s="876"/>
      <c r="UAT5" s="876"/>
      <c r="UAU5" s="876"/>
      <c r="UAV5" s="876"/>
      <c r="UAW5" s="876"/>
      <c r="UAX5" s="876"/>
      <c r="UAY5" s="876"/>
      <c r="UAZ5" s="876"/>
      <c r="UBA5" s="875"/>
      <c r="UBB5" s="876"/>
      <c r="UBC5" s="876"/>
      <c r="UBD5" s="876"/>
      <c r="UBE5" s="876"/>
      <c r="UBF5" s="876"/>
      <c r="UBG5" s="876"/>
      <c r="UBH5" s="876"/>
      <c r="UBI5" s="876"/>
      <c r="UBJ5" s="876"/>
      <c r="UBK5" s="876"/>
      <c r="UBL5" s="876"/>
      <c r="UBM5" s="876"/>
      <c r="UBN5" s="876"/>
      <c r="UBO5" s="876"/>
      <c r="UBP5" s="876"/>
      <c r="UBQ5" s="876"/>
      <c r="UBR5" s="876"/>
      <c r="UBS5" s="876"/>
      <c r="UBT5" s="876"/>
      <c r="UBU5" s="876"/>
      <c r="UBV5" s="876"/>
      <c r="UBW5" s="876"/>
      <c r="UBX5" s="876"/>
      <c r="UBY5" s="876"/>
      <c r="UBZ5" s="876"/>
      <c r="UCA5" s="876"/>
      <c r="UCB5" s="876"/>
      <c r="UCC5" s="876"/>
      <c r="UCD5" s="876"/>
      <c r="UCE5" s="876"/>
      <c r="UCF5" s="875"/>
      <c r="UCG5" s="876"/>
      <c r="UCH5" s="876"/>
      <c r="UCI5" s="876"/>
      <c r="UCJ5" s="876"/>
      <c r="UCK5" s="876"/>
      <c r="UCL5" s="876"/>
      <c r="UCM5" s="876"/>
      <c r="UCN5" s="876"/>
      <c r="UCO5" s="876"/>
      <c r="UCP5" s="876"/>
      <c r="UCQ5" s="876"/>
      <c r="UCR5" s="876"/>
      <c r="UCS5" s="876"/>
      <c r="UCT5" s="876"/>
      <c r="UCU5" s="876"/>
      <c r="UCV5" s="876"/>
      <c r="UCW5" s="876"/>
      <c r="UCX5" s="876"/>
      <c r="UCY5" s="876"/>
      <c r="UCZ5" s="876"/>
      <c r="UDA5" s="876"/>
      <c r="UDB5" s="876"/>
      <c r="UDC5" s="876"/>
      <c r="UDD5" s="876"/>
      <c r="UDE5" s="876"/>
      <c r="UDF5" s="876"/>
      <c r="UDG5" s="876"/>
      <c r="UDH5" s="876"/>
      <c r="UDI5" s="876"/>
      <c r="UDJ5" s="876"/>
      <c r="UDK5" s="875"/>
      <c r="UDL5" s="876"/>
      <c r="UDM5" s="876"/>
      <c r="UDN5" s="876"/>
      <c r="UDO5" s="876"/>
      <c r="UDP5" s="876"/>
      <c r="UDQ5" s="876"/>
      <c r="UDR5" s="876"/>
      <c r="UDS5" s="876"/>
      <c r="UDT5" s="876"/>
      <c r="UDU5" s="876"/>
      <c r="UDV5" s="876"/>
      <c r="UDW5" s="876"/>
      <c r="UDX5" s="876"/>
      <c r="UDY5" s="876"/>
      <c r="UDZ5" s="876"/>
      <c r="UEA5" s="876"/>
      <c r="UEB5" s="876"/>
      <c r="UEC5" s="876"/>
      <c r="UED5" s="876"/>
      <c r="UEE5" s="876"/>
      <c r="UEF5" s="876"/>
      <c r="UEG5" s="876"/>
      <c r="UEH5" s="876"/>
      <c r="UEI5" s="876"/>
      <c r="UEJ5" s="876"/>
      <c r="UEK5" s="876"/>
      <c r="UEL5" s="876"/>
      <c r="UEM5" s="876"/>
      <c r="UEN5" s="876"/>
      <c r="UEO5" s="876"/>
      <c r="UEP5" s="875"/>
      <c r="UEQ5" s="876"/>
      <c r="UER5" s="876"/>
      <c r="UES5" s="876"/>
      <c r="UET5" s="876"/>
      <c r="UEU5" s="876"/>
      <c r="UEV5" s="876"/>
      <c r="UEW5" s="876"/>
      <c r="UEX5" s="876"/>
      <c r="UEY5" s="876"/>
      <c r="UEZ5" s="876"/>
      <c r="UFA5" s="876"/>
      <c r="UFB5" s="876"/>
      <c r="UFC5" s="876"/>
      <c r="UFD5" s="876"/>
      <c r="UFE5" s="876"/>
      <c r="UFF5" s="876"/>
      <c r="UFG5" s="876"/>
      <c r="UFH5" s="876"/>
      <c r="UFI5" s="876"/>
      <c r="UFJ5" s="876"/>
      <c r="UFK5" s="876"/>
      <c r="UFL5" s="876"/>
      <c r="UFM5" s="876"/>
      <c r="UFN5" s="876"/>
      <c r="UFO5" s="876"/>
      <c r="UFP5" s="876"/>
      <c r="UFQ5" s="876"/>
      <c r="UFR5" s="876"/>
      <c r="UFS5" s="876"/>
      <c r="UFT5" s="876"/>
      <c r="UFU5" s="875"/>
      <c r="UFV5" s="876"/>
      <c r="UFW5" s="876"/>
      <c r="UFX5" s="876"/>
      <c r="UFY5" s="876"/>
      <c r="UFZ5" s="876"/>
      <c r="UGA5" s="876"/>
      <c r="UGB5" s="876"/>
      <c r="UGC5" s="876"/>
      <c r="UGD5" s="876"/>
      <c r="UGE5" s="876"/>
      <c r="UGF5" s="876"/>
      <c r="UGG5" s="876"/>
      <c r="UGH5" s="876"/>
      <c r="UGI5" s="876"/>
      <c r="UGJ5" s="876"/>
      <c r="UGK5" s="876"/>
      <c r="UGL5" s="876"/>
      <c r="UGM5" s="876"/>
      <c r="UGN5" s="876"/>
      <c r="UGO5" s="876"/>
      <c r="UGP5" s="876"/>
      <c r="UGQ5" s="876"/>
      <c r="UGR5" s="876"/>
      <c r="UGS5" s="876"/>
      <c r="UGT5" s="876"/>
      <c r="UGU5" s="876"/>
      <c r="UGV5" s="876"/>
      <c r="UGW5" s="876"/>
      <c r="UGX5" s="876"/>
      <c r="UGY5" s="876"/>
      <c r="UGZ5" s="875"/>
      <c r="UHA5" s="876"/>
      <c r="UHB5" s="876"/>
      <c r="UHC5" s="876"/>
      <c r="UHD5" s="876"/>
      <c r="UHE5" s="876"/>
      <c r="UHF5" s="876"/>
      <c r="UHG5" s="876"/>
      <c r="UHH5" s="876"/>
      <c r="UHI5" s="876"/>
      <c r="UHJ5" s="876"/>
      <c r="UHK5" s="876"/>
      <c r="UHL5" s="876"/>
      <c r="UHM5" s="876"/>
      <c r="UHN5" s="876"/>
      <c r="UHO5" s="876"/>
      <c r="UHP5" s="876"/>
      <c r="UHQ5" s="876"/>
      <c r="UHR5" s="876"/>
      <c r="UHS5" s="876"/>
      <c r="UHT5" s="876"/>
      <c r="UHU5" s="876"/>
      <c r="UHV5" s="876"/>
      <c r="UHW5" s="876"/>
      <c r="UHX5" s="876"/>
      <c r="UHY5" s="876"/>
      <c r="UHZ5" s="876"/>
      <c r="UIA5" s="876"/>
      <c r="UIB5" s="876"/>
      <c r="UIC5" s="876"/>
      <c r="UID5" s="876"/>
      <c r="UIE5" s="875"/>
      <c r="UIF5" s="876"/>
      <c r="UIG5" s="876"/>
      <c r="UIH5" s="876"/>
      <c r="UII5" s="876"/>
      <c r="UIJ5" s="876"/>
      <c r="UIK5" s="876"/>
      <c r="UIL5" s="876"/>
      <c r="UIM5" s="876"/>
      <c r="UIN5" s="876"/>
      <c r="UIO5" s="876"/>
      <c r="UIP5" s="876"/>
      <c r="UIQ5" s="876"/>
      <c r="UIR5" s="876"/>
      <c r="UIS5" s="876"/>
      <c r="UIT5" s="876"/>
      <c r="UIU5" s="876"/>
      <c r="UIV5" s="876"/>
      <c r="UIW5" s="876"/>
      <c r="UIX5" s="876"/>
      <c r="UIY5" s="876"/>
      <c r="UIZ5" s="876"/>
      <c r="UJA5" s="876"/>
      <c r="UJB5" s="876"/>
      <c r="UJC5" s="876"/>
      <c r="UJD5" s="876"/>
      <c r="UJE5" s="876"/>
      <c r="UJF5" s="876"/>
      <c r="UJG5" s="876"/>
      <c r="UJH5" s="876"/>
      <c r="UJI5" s="876"/>
      <c r="UJJ5" s="875"/>
      <c r="UJK5" s="876"/>
      <c r="UJL5" s="876"/>
      <c r="UJM5" s="876"/>
      <c r="UJN5" s="876"/>
      <c r="UJO5" s="876"/>
      <c r="UJP5" s="876"/>
      <c r="UJQ5" s="876"/>
      <c r="UJR5" s="876"/>
      <c r="UJS5" s="876"/>
      <c r="UJT5" s="876"/>
      <c r="UJU5" s="876"/>
      <c r="UJV5" s="876"/>
      <c r="UJW5" s="876"/>
      <c r="UJX5" s="876"/>
      <c r="UJY5" s="876"/>
      <c r="UJZ5" s="876"/>
      <c r="UKA5" s="876"/>
      <c r="UKB5" s="876"/>
      <c r="UKC5" s="876"/>
      <c r="UKD5" s="876"/>
      <c r="UKE5" s="876"/>
      <c r="UKF5" s="876"/>
      <c r="UKG5" s="876"/>
      <c r="UKH5" s="876"/>
      <c r="UKI5" s="876"/>
      <c r="UKJ5" s="876"/>
      <c r="UKK5" s="876"/>
      <c r="UKL5" s="876"/>
      <c r="UKM5" s="876"/>
      <c r="UKN5" s="876"/>
      <c r="UKO5" s="875"/>
      <c r="UKP5" s="876"/>
      <c r="UKQ5" s="876"/>
      <c r="UKR5" s="876"/>
      <c r="UKS5" s="876"/>
      <c r="UKT5" s="876"/>
      <c r="UKU5" s="876"/>
      <c r="UKV5" s="876"/>
      <c r="UKW5" s="876"/>
      <c r="UKX5" s="876"/>
      <c r="UKY5" s="876"/>
      <c r="UKZ5" s="876"/>
      <c r="ULA5" s="876"/>
      <c r="ULB5" s="876"/>
      <c r="ULC5" s="876"/>
      <c r="ULD5" s="876"/>
      <c r="ULE5" s="876"/>
      <c r="ULF5" s="876"/>
      <c r="ULG5" s="876"/>
      <c r="ULH5" s="876"/>
      <c r="ULI5" s="876"/>
      <c r="ULJ5" s="876"/>
      <c r="ULK5" s="876"/>
      <c r="ULL5" s="876"/>
      <c r="ULM5" s="876"/>
      <c r="ULN5" s="876"/>
      <c r="ULO5" s="876"/>
      <c r="ULP5" s="876"/>
      <c r="ULQ5" s="876"/>
      <c r="ULR5" s="876"/>
      <c r="ULS5" s="876"/>
      <c r="ULT5" s="875"/>
      <c r="ULU5" s="876"/>
      <c r="ULV5" s="876"/>
      <c r="ULW5" s="876"/>
      <c r="ULX5" s="876"/>
      <c r="ULY5" s="876"/>
      <c r="ULZ5" s="876"/>
      <c r="UMA5" s="876"/>
      <c r="UMB5" s="876"/>
      <c r="UMC5" s="876"/>
      <c r="UMD5" s="876"/>
      <c r="UME5" s="876"/>
      <c r="UMF5" s="876"/>
      <c r="UMG5" s="876"/>
      <c r="UMH5" s="876"/>
      <c r="UMI5" s="876"/>
      <c r="UMJ5" s="876"/>
      <c r="UMK5" s="876"/>
      <c r="UML5" s="876"/>
      <c r="UMM5" s="876"/>
      <c r="UMN5" s="876"/>
      <c r="UMO5" s="876"/>
      <c r="UMP5" s="876"/>
      <c r="UMQ5" s="876"/>
      <c r="UMR5" s="876"/>
      <c r="UMS5" s="876"/>
      <c r="UMT5" s="876"/>
      <c r="UMU5" s="876"/>
      <c r="UMV5" s="876"/>
      <c r="UMW5" s="876"/>
      <c r="UMX5" s="876"/>
      <c r="UMY5" s="875"/>
      <c r="UMZ5" s="876"/>
      <c r="UNA5" s="876"/>
      <c r="UNB5" s="876"/>
      <c r="UNC5" s="876"/>
      <c r="UND5" s="876"/>
      <c r="UNE5" s="876"/>
      <c r="UNF5" s="876"/>
      <c r="UNG5" s="876"/>
      <c r="UNH5" s="876"/>
      <c r="UNI5" s="876"/>
      <c r="UNJ5" s="876"/>
      <c r="UNK5" s="876"/>
      <c r="UNL5" s="876"/>
      <c r="UNM5" s="876"/>
      <c r="UNN5" s="876"/>
      <c r="UNO5" s="876"/>
      <c r="UNP5" s="876"/>
      <c r="UNQ5" s="876"/>
      <c r="UNR5" s="876"/>
      <c r="UNS5" s="876"/>
      <c r="UNT5" s="876"/>
      <c r="UNU5" s="876"/>
      <c r="UNV5" s="876"/>
      <c r="UNW5" s="876"/>
      <c r="UNX5" s="876"/>
      <c r="UNY5" s="876"/>
      <c r="UNZ5" s="876"/>
      <c r="UOA5" s="876"/>
      <c r="UOB5" s="876"/>
      <c r="UOC5" s="876"/>
      <c r="UOD5" s="875"/>
      <c r="UOE5" s="876"/>
      <c r="UOF5" s="876"/>
      <c r="UOG5" s="876"/>
      <c r="UOH5" s="876"/>
      <c r="UOI5" s="876"/>
      <c r="UOJ5" s="876"/>
      <c r="UOK5" s="876"/>
      <c r="UOL5" s="876"/>
      <c r="UOM5" s="876"/>
      <c r="UON5" s="876"/>
      <c r="UOO5" s="876"/>
      <c r="UOP5" s="876"/>
      <c r="UOQ5" s="876"/>
      <c r="UOR5" s="876"/>
      <c r="UOS5" s="876"/>
      <c r="UOT5" s="876"/>
      <c r="UOU5" s="876"/>
      <c r="UOV5" s="876"/>
      <c r="UOW5" s="876"/>
      <c r="UOX5" s="876"/>
      <c r="UOY5" s="876"/>
      <c r="UOZ5" s="876"/>
      <c r="UPA5" s="876"/>
      <c r="UPB5" s="876"/>
      <c r="UPC5" s="876"/>
      <c r="UPD5" s="876"/>
      <c r="UPE5" s="876"/>
      <c r="UPF5" s="876"/>
      <c r="UPG5" s="876"/>
      <c r="UPH5" s="876"/>
      <c r="UPI5" s="875"/>
      <c r="UPJ5" s="876"/>
      <c r="UPK5" s="876"/>
      <c r="UPL5" s="876"/>
      <c r="UPM5" s="876"/>
      <c r="UPN5" s="876"/>
      <c r="UPO5" s="876"/>
      <c r="UPP5" s="876"/>
      <c r="UPQ5" s="876"/>
      <c r="UPR5" s="876"/>
      <c r="UPS5" s="876"/>
      <c r="UPT5" s="876"/>
      <c r="UPU5" s="876"/>
      <c r="UPV5" s="876"/>
      <c r="UPW5" s="876"/>
      <c r="UPX5" s="876"/>
      <c r="UPY5" s="876"/>
      <c r="UPZ5" s="876"/>
      <c r="UQA5" s="876"/>
      <c r="UQB5" s="876"/>
      <c r="UQC5" s="876"/>
      <c r="UQD5" s="876"/>
      <c r="UQE5" s="876"/>
      <c r="UQF5" s="876"/>
      <c r="UQG5" s="876"/>
      <c r="UQH5" s="876"/>
      <c r="UQI5" s="876"/>
      <c r="UQJ5" s="876"/>
      <c r="UQK5" s="876"/>
      <c r="UQL5" s="876"/>
      <c r="UQM5" s="876"/>
      <c r="UQN5" s="875"/>
      <c r="UQO5" s="876"/>
      <c r="UQP5" s="876"/>
      <c r="UQQ5" s="876"/>
      <c r="UQR5" s="876"/>
      <c r="UQS5" s="876"/>
      <c r="UQT5" s="876"/>
      <c r="UQU5" s="876"/>
      <c r="UQV5" s="876"/>
      <c r="UQW5" s="876"/>
      <c r="UQX5" s="876"/>
      <c r="UQY5" s="876"/>
      <c r="UQZ5" s="876"/>
      <c r="URA5" s="876"/>
      <c r="URB5" s="876"/>
      <c r="URC5" s="876"/>
      <c r="URD5" s="876"/>
      <c r="URE5" s="876"/>
      <c r="URF5" s="876"/>
      <c r="URG5" s="876"/>
      <c r="URH5" s="876"/>
      <c r="URI5" s="876"/>
      <c r="URJ5" s="876"/>
      <c r="URK5" s="876"/>
      <c r="URL5" s="876"/>
      <c r="URM5" s="876"/>
      <c r="URN5" s="876"/>
      <c r="URO5" s="876"/>
      <c r="URP5" s="876"/>
      <c r="URQ5" s="876"/>
      <c r="URR5" s="876"/>
      <c r="URS5" s="875"/>
      <c r="URT5" s="876"/>
      <c r="URU5" s="876"/>
      <c r="URV5" s="876"/>
      <c r="URW5" s="876"/>
      <c r="URX5" s="876"/>
      <c r="URY5" s="876"/>
      <c r="URZ5" s="876"/>
      <c r="USA5" s="876"/>
      <c r="USB5" s="876"/>
      <c r="USC5" s="876"/>
      <c r="USD5" s="876"/>
      <c r="USE5" s="876"/>
      <c r="USF5" s="876"/>
      <c r="USG5" s="876"/>
      <c r="USH5" s="876"/>
      <c r="USI5" s="876"/>
      <c r="USJ5" s="876"/>
      <c r="USK5" s="876"/>
      <c r="USL5" s="876"/>
      <c r="USM5" s="876"/>
      <c r="USN5" s="876"/>
      <c r="USO5" s="876"/>
      <c r="USP5" s="876"/>
      <c r="USQ5" s="876"/>
      <c r="USR5" s="876"/>
      <c r="USS5" s="876"/>
      <c r="UST5" s="876"/>
      <c r="USU5" s="876"/>
      <c r="USV5" s="876"/>
      <c r="USW5" s="876"/>
      <c r="USX5" s="875"/>
      <c r="USY5" s="876"/>
      <c r="USZ5" s="876"/>
      <c r="UTA5" s="876"/>
      <c r="UTB5" s="876"/>
      <c r="UTC5" s="876"/>
      <c r="UTD5" s="876"/>
      <c r="UTE5" s="876"/>
      <c r="UTF5" s="876"/>
      <c r="UTG5" s="876"/>
      <c r="UTH5" s="876"/>
      <c r="UTI5" s="876"/>
      <c r="UTJ5" s="876"/>
      <c r="UTK5" s="876"/>
      <c r="UTL5" s="876"/>
      <c r="UTM5" s="876"/>
      <c r="UTN5" s="876"/>
      <c r="UTO5" s="876"/>
      <c r="UTP5" s="876"/>
      <c r="UTQ5" s="876"/>
      <c r="UTR5" s="876"/>
      <c r="UTS5" s="876"/>
      <c r="UTT5" s="876"/>
      <c r="UTU5" s="876"/>
      <c r="UTV5" s="876"/>
      <c r="UTW5" s="876"/>
      <c r="UTX5" s="876"/>
      <c r="UTY5" s="876"/>
      <c r="UTZ5" s="876"/>
      <c r="UUA5" s="876"/>
      <c r="UUB5" s="876"/>
      <c r="UUC5" s="875"/>
      <c r="UUD5" s="876"/>
      <c r="UUE5" s="876"/>
      <c r="UUF5" s="876"/>
      <c r="UUG5" s="876"/>
      <c r="UUH5" s="876"/>
      <c r="UUI5" s="876"/>
      <c r="UUJ5" s="876"/>
      <c r="UUK5" s="876"/>
      <c r="UUL5" s="876"/>
      <c r="UUM5" s="876"/>
      <c r="UUN5" s="876"/>
      <c r="UUO5" s="876"/>
      <c r="UUP5" s="876"/>
      <c r="UUQ5" s="876"/>
      <c r="UUR5" s="876"/>
      <c r="UUS5" s="876"/>
      <c r="UUT5" s="876"/>
      <c r="UUU5" s="876"/>
      <c r="UUV5" s="876"/>
      <c r="UUW5" s="876"/>
      <c r="UUX5" s="876"/>
      <c r="UUY5" s="876"/>
      <c r="UUZ5" s="876"/>
      <c r="UVA5" s="876"/>
      <c r="UVB5" s="876"/>
      <c r="UVC5" s="876"/>
      <c r="UVD5" s="876"/>
      <c r="UVE5" s="876"/>
      <c r="UVF5" s="876"/>
      <c r="UVG5" s="876"/>
      <c r="UVH5" s="875"/>
      <c r="UVI5" s="876"/>
      <c r="UVJ5" s="876"/>
      <c r="UVK5" s="876"/>
      <c r="UVL5" s="876"/>
      <c r="UVM5" s="876"/>
      <c r="UVN5" s="876"/>
      <c r="UVO5" s="876"/>
      <c r="UVP5" s="876"/>
      <c r="UVQ5" s="876"/>
      <c r="UVR5" s="876"/>
      <c r="UVS5" s="876"/>
      <c r="UVT5" s="876"/>
      <c r="UVU5" s="876"/>
      <c r="UVV5" s="876"/>
      <c r="UVW5" s="876"/>
      <c r="UVX5" s="876"/>
      <c r="UVY5" s="876"/>
      <c r="UVZ5" s="876"/>
      <c r="UWA5" s="876"/>
      <c r="UWB5" s="876"/>
      <c r="UWC5" s="876"/>
      <c r="UWD5" s="876"/>
      <c r="UWE5" s="876"/>
      <c r="UWF5" s="876"/>
      <c r="UWG5" s="876"/>
      <c r="UWH5" s="876"/>
      <c r="UWI5" s="876"/>
      <c r="UWJ5" s="876"/>
      <c r="UWK5" s="876"/>
      <c r="UWL5" s="876"/>
      <c r="UWM5" s="875"/>
      <c r="UWN5" s="876"/>
      <c r="UWO5" s="876"/>
      <c r="UWP5" s="876"/>
      <c r="UWQ5" s="876"/>
      <c r="UWR5" s="876"/>
      <c r="UWS5" s="876"/>
      <c r="UWT5" s="876"/>
      <c r="UWU5" s="876"/>
      <c r="UWV5" s="876"/>
      <c r="UWW5" s="876"/>
      <c r="UWX5" s="876"/>
      <c r="UWY5" s="876"/>
      <c r="UWZ5" s="876"/>
      <c r="UXA5" s="876"/>
      <c r="UXB5" s="876"/>
      <c r="UXC5" s="876"/>
      <c r="UXD5" s="876"/>
      <c r="UXE5" s="876"/>
      <c r="UXF5" s="876"/>
      <c r="UXG5" s="876"/>
      <c r="UXH5" s="876"/>
      <c r="UXI5" s="876"/>
      <c r="UXJ5" s="876"/>
      <c r="UXK5" s="876"/>
      <c r="UXL5" s="876"/>
      <c r="UXM5" s="876"/>
      <c r="UXN5" s="876"/>
      <c r="UXO5" s="876"/>
      <c r="UXP5" s="876"/>
      <c r="UXQ5" s="876"/>
      <c r="UXR5" s="875"/>
      <c r="UXS5" s="876"/>
      <c r="UXT5" s="876"/>
      <c r="UXU5" s="876"/>
      <c r="UXV5" s="876"/>
      <c r="UXW5" s="876"/>
      <c r="UXX5" s="876"/>
      <c r="UXY5" s="876"/>
      <c r="UXZ5" s="876"/>
      <c r="UYA5" s="876"/>
      <c r="UYB5" s="876"/>
      <c r="UYC5" s="876"/>
      <c r="UYD5" s="876"/>
      <c r="UYE5" s="876"/>
      <c r="UYF5" s="876"/>
      <c r="UYG5" s="876"/>
      <c r="UYH5" s="876"/>
      <c r="UYI5" s="876"/>
      <c r="UYJ5" s="876"/>
      <c r="UYK5" s="876"/>
      <c r="UYL5" s="876"/>
      <c r="UYM5" s="876"/>
      <c r="UYN5" s="876"/>
      <c r="UYO5" s="876"/>
      <c r="UYP5" s="876"/>
      <c r="UYQ5" s="876"/>
      <c r="UYR5" s="876"/>
      <c r="UYS5" s="876"/>
      <c r="UYT5" s="876"/>
      <c r="UYU5" s="876"/>
      <c r="UYV5" s="876"/>
      <c r="UYW5" s="875"/>
      <c r="UYX5" s="876"/>
      <c r="UYY5" s="876"/>
      <c r="UYZ5" s="876"/>
      <c r="UZA5" s="876"/>
      <c r="UZB5" s="876"/>
      <c r="UZC5" s="876"/>
      <c r="UZD5" s="876"/>
      <c r="UZE5" s="876"/>
      <c r="UZF5" s="876"/>
      <c r="UZG5" s="876"/>
      <c r="UZH5" s="876"/>
      <c r="UZI5" s="876"/>
      <c r="UZJ5" s="876"/>
      <c r="UZK5" s="876"/>
      <c r="UZL5" s="876"/>
      <c r="UZM5" s="876"/>
      <c r="UZN5" s="876"/>
      <c r="UZO5" s="876"/>
      <c r="UZP5" s="876"/>
      <c r="UZQ5" s="876"/>
      <c r="UZR5" s="876"/>
      <c r="UZS5" s="876"/>
      <c r="UZT5" s="876"/>
      <c r="UZU5" s="876"/>
      <c r="UZV5" s="876"/>
      <c r="UZW5" s="876"/>
      <c r="UZX5" s="876"/>
      <c r="UZY5" s="876"/>
      <c r="UZZ5" s="876"/>
      <c r="VAA5" s="876"/>
      <c r="VAB5" s="875"/>
      <c r="VAC5" s="876"/>
      <c r="VAD5" s="876"/>
      <c r="VAE5" s="876"/>
      <c r="VAF5" s="876"/>
      <c r="VAG5" s="876"/>
      <c r="VAH5" s="876"/>
      <c r="VAI5" s="876"/>
      <c r="VAJ5" s="876"/>
      <c r="VAK5" s="876"/>
      <c r="VAL5" s="876"/>
      <c r="VAM5" s="876"/>
      <c r="VAN5" s="876"/>
      <c r="VAO5" s="876"/>
      <c r="VAP5" s="876"/>
      <c r="VAQ5" s="876"/>
      <c r="VAR5" s="876"/>
      <c r="VAS5" s="876"/>
      <c r="VAT5" s="876"/>
      <c r="VAU5" s="876"/>
      <c r="VAV5" s="876"/>
      <c r="VAW5" s="876"/>
      <c r="VAX5" s="876"/>
      <c r="VAY5" s="876"/>
      <c r="VAZ5" s="876"/>
      <c r="VBA5" s="876"/>
      <c r="VBB5" s="876"/>
      <c r="VBC5" s="876"/>
      <c r="VBD5" s="876"/>
      <c r="VBE5" s="876"/>
      <c r="VBF5" s="876"/>
      <c r="VBG5" s="875"/>
      <c r="VBH5" s="876"/>
      <c r="VBI5" s="876"/>
      <c r="VBJ5" s="876"/>
      <c r="VBK5" s="876"/>
      <c r="VBL5" s="876"/>
      <c r="VBM5" s="876"/>
      <c r="VBN5" s="876"/>
      <c r="VBO5" s="876"/>
      <c r="VBP5" s="876"/>
      <c r="VBQ5" s="876"/>
      <c r="VBR5" s="876"/>
      <c r="VBS5" s="876"/>
      <c r="VBT5" s="876"/>
      <c r="VBU5" s="876"/>
      <c r="VBV5" s="876"/>
      <c r="VBW5" s="876"/>
      <c r="VBX5" s="876"/>
      <c r="VBY5" s="876"/>
      <c r="VBZ5" s="876"/>
      <c r="VCA5" s="876"/>
      <c r="VCB5" s="876"/>
      <c r="VCC5" s="876"/>
      <c r="VCD5" s="876"/>
      <c r="VCE5" s="876"/>
      <c r="VCF5" s="876"/>
      <c r="VCG5" s="876"/>
      <c r="VCH5" s="876"/>
      <c r="VCI5" s="876"/>
      <c r="VCJ5" s="876"/>
      <c r="VCK5" s="876"/>
      <c r="VCL5" s="875"/>
      <c r="VCM5" s="876"/>
      <c r="VCN5" s="876"/>
      <c r="VCO5" s="876"/>
      <c r="VCP5" s="876"/>
      <c r="VCQ5" s="876"/>
      <c r="VCR5" s="876"/>
      <c r="VCS5" s="876"/>
      <c r="VCT5" s="876"/>
      <c r="VCU5" s="876"/>
      <c r="VCV5" s="876"/>
      <c r="VCW5" s="876"/>
      <c r="VCX5" s="876"/>
      <c r="VCY5" s="876"/>
      <c r="VCZ5" s="876"/>
      <c r="VDA5" s="876"/>
      <c r="VDB5" s="876"/>
      <c r="VDC5" s="876"/>
      <c r="VDD5" s="876"/>
      <c r="VDE5" s="876"/>
      <c r="VDF5" s="876"/>
      <c r="VDG5" s="876"/>
      <c r="VDH5" s="876"/>
      <c r="VDI5" s="876"/>
      <c r="VDJ5" s="876"/>
      <c r="VDK5" s="876"/>
      <c r="VDL5" s="876"/>
      <c r="VDM5" s="876"/>
      <c r="VDN5" s="876"/>
      <c r="VDO5" s="876"/>
      <c r="VDP5" s="876"/>
      <c r="VDQ5" s="875"/>
      <c r="VDR5" s="876"/>
      <c r="VDS5" s="876"/>
      <c r="VDT5" s="876"/>
      <c r="VDU5" s="876"/>
      <c r="VDV5" s="876"/>
      <c r="VDW5" s="876"/>
      <c r="VDX5" s="876"/>
      <c r="VDY5" s="876"/>
      <c r="VDZ5" s="876"/>
      <c r="VEA5" s="876"/>
      <c r="VEB5" s="876"/>
      <c r="VEC5" s="876"/>
      <c r="VED5" s="876"/>
      <c r="VEE5" s="876"/>
      <c r="VEF5" s="876"/>
      <c r="VEG5" s="876"/>
      <c r="VEH5" s="876"/>
      <c r="VEI5" s="876"/>
      <c r="VEJ5" s="876"/>
      <c r="VEK5" s="876"/>
      <c r="VEL5" s="876"/>
      <c r="VEM5" s="876"/>
      <c r="VEN5" s="876"/>
      <c r="VEO5" s="876"/>
      <c r="VEP5" s="876"/>
      <c r="VEQ5" s="876"/>
      <c r="VER5" s="876"/>
      <c r="VES5" s="876"/>
      <c r="VET5" s="876"/>
      <c r="VEU5" s="876"/>
      <c r="VEV5" s="875"/>
      <c r="VEW5" s="876"/>
      <c r="VEX5" s="876"/>
      <c r="VEY5" s="876"/>
      <c r="VEZ5" s="876"/>
      <c r="VFA5" s="876"/>
      <c r="VFB5" s="876"/>
      <c r="VFC5" s="876"/>
      <c r="VFD5" s="876"/>
      <c r="VFE5" s="876"/>
      <c r="VFF5" s="876"/>
      <c r="VFG5" s="876"/>
      <c r="VFH5" s="876"/>
      <c r="VFI5" s="876"/>
      <c r="VFJ5" s="876"/>
      <c r="VFK5" s="876"/>
      <c r="VFL5" s="876"/>
      <c r="VFM5" s="876"/>
      <c r="VFN5" s="876"/>
      <c r="VFO5" s="876"/>
      <c r="VFP5" s="876"/>
      <c r="VFQ5" s="876"/>
      <c r="VFR5" s="876"/>
      <c r="VFS5" s="876"/>
      <c r="VFT5" s="876"/>
      <c r="VFU5" s="876"/>
      <c r="VFV5" s="876"/>
      <c r="VFW5" s="876"/>
      <c r="VFX5" s="876"/>
      <c r="VFY5" s="876"/>
      <c r="VFZ5" s="876"/>
      <c r="VGA5" s="875"/>
      <c r="VGB5" s="876"/>
      <c r="VGC5" s="876"/>
      <c r="VGD5" s="876"/>
      <c r="VGE5" s="876"/>
      <c r="VGF5" s="876"/>
      <c r="VGG5" s="876"/>
      <c r="VGH5" s="876"/>
      <c r="VGI5" s="876"/>
      <c r="VGJ5" s="876"/>
      <c r="VGK5" s="876"/>
      <c r="VGL5" s="876"/>
      <c r="VGM5" s="876"/>
      <c r="VGN5" s="876"/>
      <c r="VGO5" s="876"/>
      <c r="VGP5" s="876"/>
      <c r="VGQ5" s="876"/>
      <c r="VGR5" s="876"/>
      <c r="VGS5" s="876"/>
      <c r="VGT5" s="876"/>
      <c r="VGU5" s="876"/>
      <c r="VGV5" s="876"/>
      <c r="VGW5" s="876"/>
      <c r="VGX5" s="876"/>
      <c r="VGY5" s="876"/>
      <c r="VGZ5" s="876"/>
      <c r="VHA5" s="876"/>
      <c r="VHB5" s="876"/>
      <c r="VHC5" s="876"/>
      <c r="VHD5" s="876"/>
      <c r="VHE5" s="876"/>
      <c r="VHF5" s="875"/>
      <c r="VHG5" s="876"/>
      <c r="VHH5" s="876"/>
      <c r="VHI5" s="876"/>
      <c r="VHJ5" s="876"/>
      <c r="VHK5" s="876"/>
      <c r="VHL5" s="876"/>
      <c r="VHM5" s="876"/>
      <c r="VHN5" s="876"/>
      <c r="VHO5" s="876"/>
      <c r="VHP5" s="876"/>
      <c r="VHQ5" s="876"/>
      <c r="VHR5" s="876"/>
      <c r="VHS5" s="876"/>
      <c r="VHT5" s="876"/>
      <c r="VHU5" s="876"/>
      <c r="VHV5" s="876"/>
      <c r="VHW5" s="876"/>
      <c r="VHX5" s="876"/>
      <c r="VHY5" s="876"/>
      <c r="VHZ5" s="876"/>
      <c r="VIA5" s="876"/>
      <c r="VIB5" s="876"/>
      <c r="VIC5" s="876"/>
      <c r="VID5" s="876"/>
      <c r="VIE5" s="876"/>
      <c r="VIF5" s="876"/>
      <c r="VIG5" s="876"/>
      <c r="VIH5" s="876"/>
      <c r="VII5" s="876"/>
      <c r="VIJ5" s="876"/>
      <c r="VIK5" s="875"/>
      <c r="VIL5" s="876"/>
      <c r="VIM5" s="876"/>
      <c r="VIN5" s="876"/>
      <c r="VIO5" s="876"/>
      <c r="VIP5" s="876"/>
      <c r="VIQ5" s="876"/>
      <c r="VIR5" s="876"/>
      <c r="VIS5" s="876"/>
      <c r="VIT5" s="876"/>
      <c r="VIU5" s="876"/>
      <c r="VIV5" s="876"/>
      <c r="VIW5" s="876"/>
      <c r="VIX5" s="876"/>
      <c r="VIY5" s="876"/>
      <c r="VIZ5" s="876"/>
      <c r="VJA5" s="876"/>
      <c r="VJB5" s="876"/>
      <c r="VJC5" s="876"/>
      <c r="VJD5" s="876"/>
      <c r="VJE5" s="876"/>
      <c r="VJF5" s="876"/>
      <c r="VJG5" s="876"/>
      <c r="VJH5" s="876"/>
      <c r="VJI5" s="876"/>
      <c r="VJJ5" s="876"/>
      <c r="VJK5" s="876"/>
      <c r="VJL5" s="876"/>
      <c r="VJM5" s="876"/>
      <c r="VJN5" s="876"/>
      <c r="VJO5" s="876"/>
      <c r="VJP5" s="875"/>
      <c r="VJQ5" s="876"/>
      <c r="VJR5" s="876"/>
      <c r="VJS5" s="876"/>
      <c r="VJT5" s="876"/>
      <c r="VJU5" s="876"/>
      <c r="VJV5" s="876"/>
      <c r="VJW5" s="876"/>
      <c r="VJX5" s="876"/>
      <c r="VJY5" s="876"/>
      <c r="VJZ5" s="876"/>
      <c r="VKA5" s="876"/>
      <c r="VKB5" s="876"/>
      <c r="VKC5" s="876"/>
      <c r="VKD5" s="876"/>
      <c r="VKE5" s="876"/>
      <c r="VKF5" s="876"/>
      <c r="VKG5" s="876"/>
      <c r="VKH5" s="876"/>
      <c r="VKI5" s="876"/>
      <c r="VKJ5" s="876"/>
      <c r="VKK5" s="876"/>
      <c r="VKL5" s="876"/>
      <c r="VKM5" s="876"/>
      <c r="VKN5" s="876"/>
      <c r="VKO5" s="876"/>
      <c r="VKP5" s="876"/>
      <c r="VKQ5" s="876"/>
      <c r="VKR5" s="876"/>
      <c r="VKS5" s="876"/>
      <c r="VKT5" s="876"/>
      <c r="VKU5" s="875"/>
      <c r="VKV5" s="876"/>
      <c r="VKW5" s="876"/>
      <c r="VKX5" s="876"/>
      <c r="VKY5" s="876"/>
      <c r="VKZ5" s="876"/>
      <c r="VLA5" s="876"/>
      <c r="VLB5" s="876"/>
      <c r="VLC5" s="876"/>
      <c r="VLD5" s="876"/>
      <c r="VLE5" s="876"/>
      <c r="VLF5" s="876"/>
      <c r="VLG5" s="876"/>
      <c r="VLH5" s="876"/>
      <c r="VLI5" s="876"/>
      <c r="VLJ5" s="876"/>
      <c r="VLK5" s="876"/>
      <c r="VLL5" s="876"/>
      <c r="VLM5" s="876"/>
      <c r="VLN5" s="876"/>
      <c r="VLO5" s="876"/>
      <c r="VLP5" s="876"/>
      <c r="VLQ5" s="876"/>
      <c r="VLR5" s="876"/>
      <c r="VLS5" s="876"/>
      <c r="VLT5" s="876"/>
      <c r="VLU5" s="876"/>
      <c r="VLV5" s="876"/>
      <c r="VLW5" s="876"/>
      <c r="VLX5" s="876"/>
      <c r="VLY5" s="876"/>
      <c r="VLZ5" s="875"/>
      <c r="VMA5" s="876"/>
      <c r="VMB5" s="876"/>
      <c r="VMC5" s="876"/>
      <c r="VMD5" s="876"/>
      <c r="VME5" s="876"/>
      <c r="VMF5" s="876"/>
      <c r="VMG5" s="876"/>
      <c r="VMH5" s="876"/>
      <c r="VMI5" s="876"/>
      <c r="VMJ5" s="876"/>
      <c r="VMK5" s="876"/>
      <c r="VML5" s="876"/>
      <c r="VMM5" s="876"/>
      <c r="VMN5" s="876"/>
      <c r="VMO5" s="876"/>
      <c r="VMP5" s="876"/>
      <c r="VMQ5" s="876"/>
      <c r="VMR5" s="876"/>
      <c r="VMS5" s="876"/>
      <c r="VMT5" s="876"/>
      <c r="VMU5" s="876"/>
      <c r="VMV5" s="876"/>
      <c r="VMW5" s="876"/>
      <c r="VMX5" s="876"/>
      <c r="VMY5" s="876"/>
      <c r="VMZ5" s="876"/>
      <c r="VNA5" s="876"/>
      <c r="VNB5" s="876"/>
      <c r="VNC5" s="876"/>
      <c r="VND5" s="876"/>
      <c r="VNE5" s="875"/>
      <c r="VNF5" s="876"/>
      <c r="VNG5" s="876"/>
      <c r="VNH5" s="876"/>
      <c r="VNI5" s="876"/>
      <c r="VNJ5" s="876"/>
      <c r="VNK5" s="876"/>
      <c r="VNL5" s="876"/>
      <c r="VNM5" s="876"/>
      <c r="VNN5" s="876"/>
      <c r="VNO5" s="876"/>
      <c r="VNP5" s="876"/>
      <c r="VNQ5" s="876"/>
      <c r="VNR5" s="876"/>
      <c r="VNS5" s="876"/>
      <c r="VNT5" s="876"/>
      <c r="VNU5" s="876"/>
      <c r="VNV5" s="876"/>
      <c r="VNW5" s="876"/>
      <c r="VNX5" s="876"/>
      <c r="VNY5" s="876"/>
      <c r="VNZ5" s="876"/>
      <c r="VOA5" s="876"/>
      <c r="VOB5" s="876"/>
      <c r="VOC5" s="876"/>
      <c r="VOD5" s="876"/>
      <c r="VOE5" s="876"/>
      <c r="VOF5" s="876"/>
      <c r="VOG5" s="876"/>
      <c r="VOH5" s="876"/>
      <c r="VOI5" s="876"/>
      <c r="VOJ5" s="875"/>
      <c r="VOK5" s="876"/>
      <c r="VOL5" s="876"/>
      <c r="VOM5" s="876"/>
      <c r="VON5" s="876"/>
      <c r="VOO5" s="876"/>
      <c r="VOP5" s="876"/>
      <c r="VOQ5" s="876"/>
      <c r="VOR5" s="876"/>
      <c r="VOS5" s="876"/>
      <c r="VOT5" s="876"/>
      <c r="VOU5" s="876"/>
      <c r="VOV5" s="876"/>
      <c r="VOW5" s="876"/>
      <c r="VOX5" s="876"/>
      <c r="VOY5" s="876"/>
      <c r="VOZ5" s="876"/>
      <c r="VPA5" s="876"/>
      <c r="VPB5" s="876"/>
      <c r="VPC5" s="876"/>
      <c r="VPD5" s="876"/>
      <c r="VPE5" s="876"/>
      <c r="VPF5" s="876"/>
      <c r="VPG5" s="876"/>
      <c r="VPH5" s="876"/>
      <c r="VPI5" s="876"/>
      <c r="VPJ5" s="876"/>
      <c r="VPK5" s="876"/>
      <c r="VPL5" s="876"/>
      <c r="VPM5" s="876"/>
      <c r="VPN5" s="876"/>
      <c r="VPO5" s="875"/>
      <c r="VPP5" s="876"/>
      <c r="VPQ5" s="876"/>
      <c r="VPR5" s="876"/>
      <c r="VPS5" s="876"/>
      <c r="VPT5" s="876"/>
      <c r="VPU5" s="876"/>
      <c r="VPV5" s="876"/>
      <c r="VPW5" s="876"/>
      <c r="VPX5" s="876"/>
      <c r="VPY5" s="876"/>
      <c r="VPZ5" s="876"/>
      <c r="VQA5" s="876"/>
      <c r="VQB5" s="876"/>
      <c r="VQC5" s="876"/>
      <c r="VQD5" s="876"/>
      <c r="VQE5" s="876"/>
      <c r="VQF5" s="876"/>
      <c r="VQG5" s="876"/>
      <c r="VQH5" s="876"/>
      <c r="VQI5" s="876"/>
      <c r="VQJ5" s="876"/>
      <c r="VQK5" s="876"/>
      <c r="VQL5" s="876"/>
      <c r="VQM5" s="876"/>
      <c r="VQN5" s="876"/>
      <c r="VQO5" s="876"/>
      <c r="VQP5" s="876"/>
      <c r="VQQ5" s="876"/>
      <c r="VQR5" s="876"/>
      <c r="VQS5" s="876"/>
      <c r="VQT5" s="875"/>
      <c r="VQU5" s="876"/>
      <c r="VQV5" s="876"/>
      <c r="VQW5" s="876"/>
      <c r="VQX5" s="876"/>
      <c r="VQY5" s="876"/>
      <c r="VQZ5" s="876"/>
      <c r="VRA5" s="876"/>
      <c r="VRB5" s="876"/>
      <c r="VRC5" s="876"/>
      <c r="VRD5" s="876"/>
      <c r="VRE5" s="876"/>
      <c r="VRF5" s="876"/>
      <c r="VRG5" s="876"/>
      <c r="VRH5" s="876"/>
      <c r="VRI5" s="876"/>
      <c r="VRJ5" s="876"/>
      <c r="VRK5" s="876"/>
      <c r="VRL5" s="876"/>
      <c r="VRM5" s="876"/>
      <c r="VRN5" s="876"/>
      <c r="VRO5" s="876"/>
      <c r="VRP5" s="876"/>
      <c r="VRQ5" s="876"/>
      <c r="VRR5" s="876"/>
      <c r="VRS5" s="876"/>
      <c r="VRT5" s="876"/>
      <c r="VRU5" s="876"/>
      <c r="VRV5" s="876"/>
      <c r="VRW5" s="876"/>
      <c r="VRX5" s="876"/>
      <c r="VRY5" s="875"/>
      <c r="VRZ5" s="876"/>
      <c r="VSA5" s="876"/>
      <c r="VSB5" s="876"/>
      <c r="VSC5" s="876"/>
      <c r="VSD5" s="876"/>
      <c r="VSE5" s="876"/>
      <c r="VSF5" s="876"/>
      <c r="VSG5" s="876"/>
      <c r="VSH5" s="876"/>
      <c r="VSI5" s="876"/>
      <c r="VSJ5" s="876"/>
      <c r="VSK5" s="876"/>
      <c r="VSL5" s="876"/>
      <c r="VSM5" s="876"/>
      <c r="VSN5" s="876"/>
      <c r="VSO5" s="876"/>
      <c r="VSP5" s="876"/>
      <c r="VSQ5" s="876"/>
      <c r="VSR5" s="876"/>
      <c r="VSS5" s="876"/>
      <c r="VST5" s="876"/>
      <c r="VSU5" s="876"/>
      <c r="VSV5" s="876"/>
      <c r="VSW5" s="876"/>
      <c r="VSX5" s="876"/>
      <c r="VSY5" s="876"/>
      <c r="VSZ5" s="876"/>
      <c r="VTA5" s="876"/>
      <c r="VTB5" s="876"/>
      <c r="VTC5" s="876"/>
      <c r="VTD5" s="875"/>
      <c r="VTE5" s="876"/>
      <c r="VTF5" s="876"/>
      <c r="VTG5" s="876"/>
      <c r="VTH5" s="876"/>
      <c r="VTI5" s="876"/>
      <c r="VTJ5" s="876"/>
      <c r="VTK5" s="876"/>
      <c r="VTL5" s="876"/>
      <c r="VTM5" s="876"/>
      <c r="VTN5" s="876"/>
      <c r="VTO5" s="876"/>
      <c r="VTP5" s="876"/>
      <c r="VTQ5" s="876"/>
      <c r="VTR5" s="876"/>
      <c r="VTS5" s="876"/>
      <c r="VTT5" s="876"/>
      <c r="VTU5" s="876"/>
      <c r="VTV5" s="876"/>
      <c r="VTW5" s="876"/>
      <c r="VTX5" s="876"/>
      <c r="VTY5" s="876"/>
      <c r="VTZ5" s="876"/>
      <c r="VUA5" s="876"/>
      <c r="VUB5" s="876"/>
      <c r="VUC5" s="876"/>
      <c r="VUD5" s="876"/>
      <c r="VUE5" s="876"/>
      <c r="VUF5" s="876"/>
      <c r="VUG5" s="876"/>
      <c r="VUH5" s="876"/>
      <c r="VUI5" s="875"/>
      <c r="VUJ5" s="876"/>
      <c r="VUK5" s="876"/>
      <c r="VUL5" s="876"/>
      <c r="VUM5" s="876"/>
      <c r="VUN5" s="876"/>
      <c r="VUO5" s="876"/>
      <c r="VUP5" s="876"/>
      <c r="VUQ5" s="876"/>
      <c r="VUR5" s="876"/>
      <c r="VUS5" s="876"/>
      <c r="VUT5" s="876"/>
      <c r="VUU5" s="876"/>
      <c r="VUV5" s="876"/>
      <c r="VUW5" s="876"/>
      <c r="VUX5" s="876"/>
      <c r="VUY5" s="876"/>
      <c r="VUZ5" s="876"/>
      <c r="VVA5" s="876"/>
      <c r="VVB5" s="876"/>
      <c r="VVC5" s="876"/>
      <c r="VVD5" s="876"/>
      <c r="VVE5" s="876"/>
      <c r="VVF5" s="876"/>
      <c r="VVG5" s="876"/>
      <c r="VVH5" s="876"/>
      <c r="VVI5" s="876"/>
      <c r="VVJ5" s="876"/>
      <c r="VVK5" s="876"/>
      <c r="VVL5" s="876"/>
      <c r="VVM5" s="876"/>
      <c r="VVN5" s="875"/>
      <c r="VVO5" s="876"/>
      <c r="VVP5" s="876"/>
      <c r="VVQ5" s="876"/>
      <c r="VVR5" s="876"/>
      <c r="VVS5" s="876"/>
      <c r="VVT5" s="876"/>
      <c r="VVU5" s="876"/>
      <c r="VVV5" s="876"/>
      <c r="VVW5" s="876"/>
      <c r="VVX5" s="876"/>
      <c r="VVY5" s="876"/>
      <c r="VVZ5" s="876"/>
      <c r="VWA5" s="876"/>
      <c r="VWB5" s="876"/>
      <c r="VWC5" s="876"/>
      <c r="VWD5" s="876"/>
      <c r="VWE5" s="876"/>
      <c r="VWF5" s="876"/>
      <c r="VWG5" s="876"/>
      <c r="VWH5" s="876"/>
      <c r="VWI5" s="876"/>
      <c r="VWJ5" s="876"/>
      <c r="VWK5" s="876"/>
      <c r="VWL5" s="876"/>
      <c r="VWM5" s="876"/>
      <c r="VWN5" s="876"/>
      <c r="VWO5" s="876"/>
      <c r="VWP5" s="876"/>
      <c r="VWQ5" s="876"/>
      <c r="VWR5" s="876"/>
      <c r="VWS5" s="875"/>
      <c r="VWT5" s="876"/>
      <c r="VWU5" s="876"/>
      <c r="VWV5" s="876"/>
      <c r="VWW5" s="876"/>
      <c r="VWX5" s="876"/>
      <c r="VWY5" s="876"/>
      <c r="VWZ5" s="876"/>
      <c r="VXA5" s="876"/>
      <c r="VXB5" s="876"/>
      <c r="VXC5" s="876"/>
      <c r="VXD5" s="876"/>
      <c r="VXE5" s="876"/>
      <c r="VXF5" s="876"/>
      <c r="VXG5" s="876"/>
      <c r="VXH5" s="876"/>
      <c r="VXI5" s="876"/>
      <c r="VXJ5" s="876"/>
      <c r="VXK5" s="876"/>
      <c r="VXL5" s="876"/>
      <c r="VXM5" s="876"/>
      <c r="VXN5" s="876"/>
      <c r="VXO5" s="876"/>
      <c r="VXP5" s="876"/>
      <c r="VXQ5" s="876"/>
      <c r="VXR5" s="876"/>
      <c r="VXS5" s="876"/>
      <c r="VXT5" s="876"/>
      <c r="VXU5" s="876"/>
      <c r="VXV5" s="876"/>
      <c r="VXW5" s="876"/>
      <c r="VXX5" s="875"/>
      <c r="VXY5" s="876"/>
      <c r="VXZ5" s="876"/>
      <c r="VYA5" s="876"/>
      <c r="VYB5" s="876"/>
      <c r="VYC5" s="876"/>
      <c r="VYD5" s="876"/>
      <c r="VYE5" s="876"/>
      <c r="VYF5" s="876"/>
      <c r="VYG5" s="876"/>
      <c r="VYH5" s="876"/>
      <c r="VYI5" s="876"/>
      <c r="VYJ5" s="876"/>
      <c r="VYK5" s="876"/>
      <c r="VYL5" s="876"/>
      <c r="VYM5" s="876"/>
      <c r="VYN5" s="876"/>
      <c r="VYO5" s="876"/>
      <c r="VYP5" s="876"/>
      <c r="VYQ5" s="876"/>
      <c r="VYR5" s="876"/>
      <c r="VYS5" s="876"/>
      <c r="VYT5" s="876"/>
      <c r="VYU5" s="876"/>
      <c r="VYV5" s="876"/>
      <c r="VYW5" s="876"/>
      <c r="VYX5" s="876"/>
      <c r="VYY5" s="876"/>
      <c r="VYZ5" s="876"/>
      <c r="VZA5" s="876"/>
      <c r="VZB5" s="876"/>
      <c r="VZC5" s="875"/>
      <c r="VZD5" s="876"/>
      <c r="VZE5" s="876"/>
      <c r="VZF5" s="876"/>
      <c r="VZG5" s="876"/>
      <c r="VZH5" s="876"/>
      <c r="VZI5" s="876"/>
      <c r="VZJ5" s="876"/>
      <c r="VZK5" s="876"/>
      <c r="VZL5" s="876"/>
      <c r="VZM5" s="876"/>
      <c r="VZN5" s="876"/>
      <c r="VZO5" s="876"/>
      <c r="VZP5" s="876"/>
      <c r="VZQ5" s="876"/>
      <c r="VZR5" s="876"/>
      <c r="VZS5" s="876"/>
      <c r="VZT5" s="876"/>
      <c r="VZU5" s="876"/>
      <c r="VZV5" s="876"/>
      <c r="VZW5" s="876"/>
      <c r="VZX5" s="876"/>
      <c r="VZY5" s="876"/>
      <c r="VZZ5" s="876"/>
      <c r="WAA5" s="876"/>
      <c r="WAB5" s="876"/>
      <c r="WAC5" s="876"/>
      <c r="WAD5" s="876"/>
      <c r="WAE5" s="876"/>
      <c r="WAF5" s="876"/>
      <c r="WAG5" s="876"/>
      <c r="WAH5" s="875"/>
      <c r="WAI5" s="876"/>
      <c r="WAJ5" s="876"/>
      <c r="WAK5" s="876"/>
      <c r="WAL5" s="876"/>
      <c r="WAM5" s="876"/>
      <c r="WAN5" s="876"/>
      <c r="WAO5" s="876"/>
      <c r="WAP5" s="876"/>
      <c r="WAQ5" s="876"/>
      <c r="WAR5" s="876"/>
      <c r="WAS5" s="876"/>
      <c r="WAT5" s="876"/>
      <c r="WAU5" s="876"/>
      <c r="WAV5" s="876"/>
      <c r="WAW5" s="876"/>
      <c r="WAX5" s="876"/>
      <c r="WAY5" s="876"/>
      <c r="WAZ5" s="876"/>
      <c r="WBA5" s="876"/>
      <c r="WBB5" s="876"/>
      <c r="WBC5" s="876"/>
      <c r="WBD5" s="876"/>
      <c r="WBE5" s="876"/>
      <c r="WBF5" s="876"/>
      <c r="WBG5" s="876"/>
      <c r="WBH5" s="876"/>
      <c r="WBI5" s="876"/>
      <c r="WBJ5" s="876"/>
      <c r="WBK5" s="876"/>
      <c r="WBL5" s="876"/>
      <c r="WBM5" s="875"/>
      <c r="WBN5" s="876"/>
      <c r="WBO5" s="876"/>
      <c r="WBP5" s="876"/>
      <c r="WBQ5" s="876"/>
      <c r="WBR5" s="876"/>
      <c r="WBS5" s="876"/>
      <c r="WBT5" s="876"/>
      <c r="WBU5" s="876"/>
      <c r="WBV5" s="876"/>
      <c r="WBW5" s="876"/>
      <c r="WBX5" s="876"/>
      <c r="WBY5" s="876"/>
      <c r="WBZ5" s="876"/>
      <c r="WCA5" s="876"/>
      <c r="WCB5" s="876"/>
      <c r="WCC5" s="876"/>
      <c r="WCD5" s="876"/>
      <c r="WCE5" s="876"/>
      <c r="WCF5" s="876"/>
      <c r="WCG5" s="876"/>
      <c r="WCH5" s="876"/>
      <c r="WCI5" s="876"/>
      <c r="WCJ5" s="876"/>
      <c r="WCK5" s="876"/>
      <c r="WCL5" s="876"/>
      <c r="WCM5" s="876"/>
      <c r="WCN5" s="876"/>
      <c r="WCO5" s="876"/>
      <c r="WCP5" s="876"/>
      <c r="WCQ5" s="876"/>
      <c r="WCR5" s="875"/>
      <c r="WCS5" s="876"/>
      <c r="WCT5" s="876"/>
      <c r="WCU5" s="876"/>
      <c r="WCV5" s="876"/>
      <c r="WCW5" s="876"/>
      <c r="WCX5" s="876"/>
      <c r="WCY5" s="876"/>
      <c r="WCZ5" s="876"/>
      <c r="WDA5" s="876"/>
      <c r="WDB5" s="876"/>
      <c r="WDC5" s="876"/>
      <c r="WDD5" s="876"/>
      <c r="WDE5" s="876"/>
      <c r="WDF5" s="876"/>
      <c r="WDG5" s="876"/>
      <c r="WDH5" s="876"/>
      <c r="WDI5" s="876"/>
      <c r="WDJ5" s="876"/>
      <c r="WDK5" s="876"/>
      <c r="WDL5" s="876"/>
      <c r="WDM5" s="876"/>
      <c r="WDN5" s="876"/>
      <c r="WDO5" s="876"/>
      <c r="WDP5" s="876"/>
      <c r="WDQ5" s="876"/>
      <c r="WDR5" s="876"/>
      <c r="WDS5" s="876"/>
      <c r="WDT5" s="876"/>
      <c r="WDU5" s="876"/>
      <c r="WDV5" s="876"/>
      <c r="WDW5" s="875"/>
      <c r="WDX5" s="876"/>
      <c r="WDY5" s="876"/>
      <c r="WDZ5" s="876"/>
      <c r="WEA5" s="876"/>
      <c r="WEB5" s="876"/>
      <c r="WEC5" s="876"/>
      <c r="WED5" s="876"/>
      <c r="WEE5" s="876"/>
      <c r="WEF5" s="876"/>
      <c r="WEG5" s="876"/>
      <c r="WEH5" s="876"/>
      <c r="WEI5" s="876"/>
      <c r="WEJ5" s="876"/>
      <c r="WEK5" s="876"/>
      <c r="WEL5" s="876"/>
      <c r="WEM5" s="876"/>
      <c r="WEN5" s="876"/>
      <c r="WEO5" s="876"/>
      <c r="WEP5" s="876"/>
      <c r="WEQ5" s="876"/>
      <c r="WER5" s="876"/>
      <c r="WES5" s="876"/>
      <c r="WET5" s="876"/>
      <c r="WEU5" s="876"/>
      <c r="WEV5" s="876"/>
      <c r="WEW5" s="876"/>
      <c r="WEX5" s="876"/>
      <c r="WEY5" s="876"/>
      <c r="WEZ5" s="876"/>
      <c r="WFA5" s="876"/>
      <c r="WFB5" s="875"/>
      <c r="WFC5" s="876"/>
      <c r="WFD5" s="876"/>
      <c r="WFE5" s="876"/>
      <c r="WFF5" s="876"/>
      <c r="WFG5" s="876"/>
      <c r="WFH5" s="876"/>
      <c r="WFI5" s="876"/>
      <c r="WFJ5" s="876"/>
      <c r="WFK5" s="876"/>
      <c r="WFL5" s="876"/>
      <c r="WFM5" s="876"/>
      <c r="WFN5" s="876"/>
      <c r="WFO5" s="876"/>
      <c r="WFP5" s="876"/>
      <c r="WFQ5" s="876"/>
      <c r="WFR5" s="876"/>
      <c r="WFS5" s="876"/>
      <c r="WFT5" s="876"/>
      <c r="WFU5" s="876"/>
      <c r="WFV5" s="876"/>
      <c r="WFW5" s="876"/>
      <c r="WFX5" s="876"/>
      <c r="WFY5" s="876"/>
      <c r="WFZ5" s="876"/>
      <c r="WGA5" s="876"/>
      <c r="WGB5" s="876"/>
      <c r="WGC5" s="876"/>
      <c r="WGD5" s="876"/>
      <c r="WGE5" s="876"/>
      <c r="WGF5" s="876"/>
      <c r="WGG5" s="875"/>
      <c r="WGH5" s="876"/>
      <c r="WGI5" s="876"/>
      <c r="WGJ5" s="876"/>
      <c r="WGK5" s="876"/>
      <c r="WGL5" s="876"/>
      <c r="WGM5" s="876"/>
      <c r="WGN5" s="876"/>
      <c r="WGO5" s="876"/>
      <c r="WGP5" s="876"/>
      <c r="WGQ5" s="876"/>
      <c r="WGR5" s="876"/>
      <c r="WGS5" s="876"/>
      <c r="WGT5" s="876"/>
      <c r="WGU5" s="876"/>
      <c r="WGV5" s="876"/>
      <c r="WGW5" s="876"/>
      <c r="WGX5" s="876"/>
      <c r="WGY5" s="876"/>
      <c r="WGZ5" s="876"/>
      <c r="WHA5" s="876"/>
      <c r="WHB5" s="876"/>
      <c r="WHC5" s="876"/>
      <c r="WHD5" s="876"/>
      <c r="WHE5" s="876"/>
      <c r="WHF5" s="876"/>
      <c r="WHG5" s="876"/>
      <c r="WHH5" s="876"/>
      <c r="WHI5" s="876"/>
      <c r="WHJ5" s="876"/>
      <c r="WHK5" s="876"/>
      <c r="WHL5" s="875"/>
      <c r="WHM5" s="876"/>
      <c r="WHN5" s="876"/>
      <c r="WHO5" s="876"/>
      <c r="WHP5" s="876"/>
      <c r="WHQ5" s="876"/>
      <c r="WHR5" s="876"/>
      <c r="WHS5" s="876"/>
      <c r="WHT5" s="876"/>
      <c r="WHU5" s="876"/>
      <c r="WHV5" s="876"/>
      <c r="WHW5" s="876"/>
      <c r="WHX5" s="876"/>
      <c r="WHY5" s="876"/>
      <c r="WHZ5" s="876"/>
      <c r="WIA5" s="876"/>
      <c r="WIB5" s="876"/>
      <c r="WIC5" s="876"/>
      <c r="WID5" s="876"/>
      <c r="WIE5" s="876"/>
      <c r="WIF5" s="876"/>
      <c r="WIG5" s="876"/>
      <c r="WIH5" s="876"/>
      <c r="WII5" s="876"/>
      <c r="WIJ5" s="876"/>
      <c r="WIK5" s="876"/>
      <c r="WIL5" s="876"/>
      <c r="WIM5" s="876"/>
      <c r="WIN5" s="876"/>
      <c r="WIO5" s="876"/>
      <c r="WIP5" s="876"/>
      <c r="WIQ5" s="875"/>
      <c r="WIR5" s="876"/>
      <c r="WIS5" s="876"/>
      <c r="WIT5" s="876"/>
      <c r="WIU5" s="876"/>
      <c r="WIV5" s="876"/>
      <c r="WIW5" s="876"/>
      <c r="WIX5" s="876"/>
      <c r="WIY5" s="876"/>
      <c r="WIZ5" s="876"/>
      <c r="WJA5" s="876"/>
      <c r="WJB5" s="876"/>
      <c r="WJC5" s="876"/>
      <c r="WJD5" s="876"/>
      <c r="WJE5" s="876"/>
      <c r="WJF5" s="876"/>
      <c r="WJG5" s="876"/>
      <c r="WJH5" s="876"/>
      <c r="WJI5" s="876"/>
      <c r="WJJ5" s="876"/>
      <c r="WJK5" s="876"/>
      <c r="WJL5" s="876"/>
      <c r="WJM5" s="876"/>
      <c r="WJN5" s="876"/>
      <c r="WJO5" s="876"/>
      <c r="WJP5" s="876"/>
      <c r="WJQ5" s="876"/>
      <c r="WJR5" s="876"/>
      <c r="WJS5" s="876"/>
      <c r="WJT5" s="876"/>
      <c r="WJU5" s="876"/>
      <c r="WJV5" s="875"/>
      <c r="WJW5" s="876"/>
      <c r="WJX5" s="876"/>
      <c r="WJY5" s="876"/>
      <c r="WJZ5" s="876"/>
      <c r="WKA5" s="876"/>
      <c r="WKB5" s="876"/>
      <c r="WKC5" s="876"/>
      <c r="WKD5" s="876"/>
      <c r="WKE5" s="876"/>
      <c r="WKF5" s="876"/>
      <c r="WKG5" s="876"/>
      <c r="WKH5" s="876"/>
      <c r="WKI5" s="876"/>
      <c r="WKJ5" s="876"/>
      <c r="WKK5" s="876"/>
      <c r="WKL5" s="876"/>
      <c r="WKM5" s="876"/>
      <c r="WKN5" s="876"/>
      <c r="WKO5" s="876"/>
      <c r="WKP5" s="876"/>
      <c r="WKQ5" s="876"/>
      <c r="WKR5" s="876"/>
      <c r="WKS5" s="876"/>
      <c r="WKT5" s="876"/>
      <c r="WKU5" s="876"/>
      <c r="WKV5" s="876"/>
      <c r="WKW5" s="876"/>
      <c r="WKX5" s="876"/>
      <c r="WKY5" s="876"/>
      <c r="WKZ5" s="876"/>
      <c r="WLA5" s="875"/>
      <c r="WLB5" s="876"/>
      <c r="WLC5" s="876"/>
      <c r="WLD5" s="876"/>
      <c r="WLE5" s="876"/>
      <c r="WLF5" s="876"/>
      <c r="WLG5" s="876"/>
      <c r="WLH5" s="876"/>
      <c r="WLI5" s="876"/>
      <c r="WLJ5" s="876"/>
      <c r="WLK5" s="876"/>
      <c r="WLL5" s="876"/>
      <c r="WLM5" s="876"/>
      <c r="WLN5" s="876"/>
      <c r="WLO5" s="876"/>
      <c r="WLP5" s="876"/>
      <c r="WLQ5" s="876"/>
      <c r="WLR5" s="876"/>
      <c r="WLS5" s="876"/>
      <c r="WLT5" s="876"/>
      <c r="WLU5" s="876"/>
      <c r="WLV5" s="876"/>
      <c r="WLW5" s="876"/>
      <c r="WLX5" s="876"/>
      <c r="WLY5" s="876"/>
      <c r="WLZ5" s="876"/>
      <c r="WMA5" s="876"/>
      <c r="WMB5" s="876"/>
      <c r="WMC5" s="876"/>
      <c r="WMD5" s="876"/>
      <c r="WME5" s="876"/>
      <c r="WMF5" s="875"/>
      <c r="WMG5" s="876"/>
      <c r="WMH5" s="876"/>
      <c r="WMI5" s="876"/>
      <c r="WMJ5" s="876"/>
      <c r="WMK5" s="876"/>
      <c r="WML5" s="876"/>
      <c r="WMM5" s="876"/>
      <c r="WMN5" s="876"/>
      <c r="WMO5" s="876"/>
      <c r="WMP5" s="876"/>
      <c r="WMQ5" s="876"/>
      <c r="WMR5" s="876"/>
      <c r="WMS5" s="876"/>
      <c r="WMT5" s="876"/>
      <c r="WMU5" s="876"/>
      <c r="WMV5" s="876"/>
      <c r="WMW5" s="876"/>
      <c r="WMX5" s="876"/>
      <c r="WMY5" s="876"/>
      <c r="WMZ5" s="876"/>
      <c r="WNA5" s="876"/>
      <c r="WNB5" s="876"/>
      <c r="WNC5" s="876"/>
      <c r="WND5" s="876"/>
      <c r="WNE5" s="876"/>
      <c r="WNF5" s="876"/>
      <c r="WNG5" s="876"/>
      <c r="WNH5" s="876"/>
      <c r="WNI5" s="876"/>
      <c r="WNJ5" s="876"/>
      <c r="WNK5" s="875"/>
      <c r="WNL5" s="876"/>
      <c r="WNM5" s="876"/>
      <c r="WNN5" s="876"/>
      <c r="WNO5" s="876"/>
      <c r="WNP5" s="876"/>
      <c r="WNQ5" s="876"/>
      <c r="WNR5" s="876"/>
      <c r="WNS5" s="876"/>
      <c r="WNT5" s="876"/>
      <c r="WNU5" s="876"/>
      <c r="WNV5" s="876"/>
      <c r="WNW5" s="876"/>
      <c r="WNX5" s="876"/>
      <c r="WNY5" s="876"/>
      <c r="WNZ5" s="876"/>
      <c r="WOA5" s="876"/>
      <c r="WOB5" s="876"/>
      <c r="WOC5" s="876"/>
      <c r="WOD5" s="876"/>
      <c r="WOE5" s="876"/>
      <c r="WOF5" s="876"/>
      <c r="WOG5" s="876"/>
      <c r="WOH5" s="876"/>
      <c r="WOI5" s="876"/>
      <c r="WOJ5" s="876"/>
      <c r="WOK5" s="876"/>
      <c r="WOL5" s="876"/>
      <c r="WOM5" s="876"/>
      <c r="WON5" s="876"/>
      <c r="WOO5" s="876"/>
      <c r="WOP5" s="875"/>
      <c r="WOQ5" s="876"/>
      <c r="WOR5" s="876"/>
      <c r="WOS5" s="876"/>
      <c r="WOT5" s="876"/>
      <c r="WOU5" s="876"/>
      <c r="WOV5" s="876"/>
      <c r="WOW5" s="876"/>
      <c r="WOX5" s="876"/>
      <c r="WOY5" s="876"/>
      <c r="WOZ5" s="876"/>
      <c r="WPA5" s="876"/>
      <c r="WPB5" s="876"/>
      <c r="WPC5" s="876"/>
      <c r="WPD5" s="876"/>
      <c r="WPE5" s="876"/>
      <c r="WPF5" s="876"/>
      <c r="WPG5" s="876"/>
      <c r="WPH5" s="876"/>
      <c r="WPI5" s="876"/>
      <c r="WPJ5" s="876"/>
      <c r="WPK5" s="876"/>
      <c r="WPL5" s="876"/>
      <c r="WPM5" s="876"/>
      <c r="WPN5" s="876"/>
      <c r="WPO5" s="876"/>
      <c r="WPP5" s="876"/>
      <c r="WPQ5" s="876"/>
      <c r="WPR5" s="876"/>
      <c r="WPS5" s="876"/>
      <c r="WPT5" s="876"/>
      <c r="WPU5" s="875"/>
      <c r="WPV5" s="876"/>
      <c r="WPW5" s="876"/>
      <c r="WPX5" s="876"/>
      <c r="WPY5" s="876"/>
      <c r="WPZ5" s="876"/>
      <c r="WQA5" s="876"/>
      <c r="WQB5" s="876"/>
      <c r="WQC5" s="876"/>
      <c r="WQD5" s="876"/>
      <c r="WQE5" s="876"/>
      <c r="WQF5" s="876"/>
      <c r="WQG5" s="876"/>
      <c r="WQH5" s="876"/>
      <c r="WQI5" s="876"/>
      <c r="WQJ5" s="876"/>
      <c r="WQK5" s="876"/>
      <c r="WQL5" s="876"/>
      <c r="WQM5" s="876"/>
      <c r="WQN5" s="876"/>
      <c r="WQO5" s="876"/>
      <c r="WQP5" s="876"/>
      <c r="WQQ5" s="876"/>
      <c r="WQR5" s="876"/>
      <c r="WQS5" s="876"/>
      <c r="WQT5" s="876"/>
      <c r="WQU5" s="876"/>
      <c r="WQV5" s="876"/>
      <c r="WQW5" s="876"/>
      <c r="WQX5" s="876"/>
      <c r="WQY5" s="876"/>
      <c r="WQZ5" s="875"/>
      <c r="WRA5" s="876"/>
      <c r="WRB5" s="876"/>
      <c r="WRC5" s="876"/>
      <c r="WRD5" s="876"/>
      <c r="WRE5" s="876"/>
      <c r="WRF5" s="876"/>
      <c r="WRG5" s="876"/>
      <c r="WRH5" s="876"/>
      <c r="WRI5" s="876"/>
      <c r="WRJ5" s="876"/>
      <c r="WRK5" s="876"/>
      <c r="WRL5" s="876"/>
      <c r="WRM5" s="876"/>
      <c r="WRN5" s="876"/>
      <c r="WRO5" s="876"/>
      <c r="WRP5" s="876"/>
      <c r="WRQ5" s="876"/>
      <c r="WRR5" s="876"/>
      <c r="WRS5" s="876"/>
      <c r="WRT5" s="876"/>
      <c r="WRU5" s="876"/>
      <c r="WRV5" s="876"/>
      <c r="WRW5" s="876"/>
      <c r="WRX5" s="876"/>
      <c r="WRY5" s="876"/>
      <c r="WRZ5" s="876"/>
      <c r="WSA5" s="876"/>
      <c r="WSB5" s="876"/>
      <c r="WSC5" s="876"/>
      <c r="WSD5" s="876"/>
      <c r="WSE5" s="875"/>
      <c r="WSF5" s="876"/>
      <c r="WSG5" s="876"/>
      <c r="WSH5" s="876"/>
      <c r="WSI5" s="876"/>
      <c r="WSJ5" s="876"/>
      <c r="WSK5" s="876"/>
      <c r="WSL5" s="876"/>
      <c r="WSM5" s="876"/>
      <c r="WSN5" s="876"/>
      <c r="WSO5" s="876"/>
      <c r="WSP5" s="876"/>
      <c r="WSQ5" s="876"/>
      <c r="WSR5" s="876"/>
      <c r="WSS5" s="876"/>
      <c r="WST5" s="876"/>
      <c r="WSU5" s="876"/>
      <c r="WSV5" s="876"/>
      <c r="WSW5" s="876"/>
      <c r="WSX5" s="876"/>
      <c r="WSY5" s="876"/>
      <c r="WSZ5" s="876"/>
      <c r="WTA5" s="876"/>
      <c r="WTB5" s="876"/>
      <c r="WTC5" s="876"/>
      <c r="WTD5" s="876"/>
      <c r="WTE5" s="876"/>
      <c r="WTF5" s="876"/>
      <c r="WTG5" s="876"/>
      <c r="WTH5" s="876"/>
      <c r="WTI5" s="876"/>
      <c r="WTJ5" s="875"/>
      <c r="WTK5" s="876"/>
      <c r="WTL5" s="876"/>
      <c r="WTM5" s="876"/>
      <c r="WTN5" s="876"/>
      <c r="WTO5" s="876"/>
      <c r="WTP5" s="876"/>
      <c r="WTQ5" s="876"/>
      <c r="WTR5" s="876"/>
      <c r="WTS5" s="876"/>
      <c r="WTT5" s="876"/>
      <c r="WTU5" s="876"/>
      <c r="WTV5" s="876"/>
      <c r="WTW5" s="876"/>
      <c r="WTX5" s="876"/>
      <c r="WTY5" s="876"/>
      <c r="WTZ5" s="876"/>
      <c r="WUA5" s="876"/>
      <c r="WUB5" s="876"/>
      <c r="WUC5" s="876"/>
      <c r="WUD5" s="876"/>
      <c r="WUE5" s="876"/>
      <c r="WUF5" s="876"/>
      <c r="WUG5" s="876"/>
      <c r="WUH5" s="876"/>
      <c r="WUI5" s="876"/>
      <c r="WUJ5" s="876"/>
      <c r="WUK5" s="876"/>
      <c r="WUL5" s="876"/>
      <c r="WUM5" s="876"/>
      <c r="WUN5" s="876"/>
      <c r="WUO5" s="875"/>
      <c r="WUP5" s="876"/>
      <c r="WUQ5" s="876"/>
      <c r="WUR5" s="876"/>
      <c r="WUS5" s="876"/>
      <c r="WUT5" s="876"/>
      <c r="WUU5" s="876"/>
      <c r="WUV5" s="876"/>
      <c r="WUW5" s="876"/>
      <c r="WUX5" s="876"/>
      <c r="WUY5" s="876"/>
      <c r="WUZ5" s="876"/>
      <c r="WVA5" s="876"/>
      <c r="WVB5" s="876"/>
      <c r="WVC5" s="876"/>
      <c r="WVD5" s="876"/>
      <c r="WVE5" s="876"/>
      <c r="WVF5" s="876"/>
      <c r="WVG5" s="876"/>
      <c r="WVH5" s="876"/>
      <c r="WVI5" s="876"/>
      <c r="WVJ5" s="876"/>
      <c r="WVK5" s="876"/>
      <c r="WVL5" s="876"/>
      <c r="WVM5" s="876"/>
      <c r="WVN5" s="876"/>
      <c r="WVO5" s="876"/>
      <c r="WVP5" s="876"/>
      <c r="WVQ5" s="876"/>
      <c r="WVR5" s="876"/>
      <c r="WVS5" s="876"/>
      <c r="WVT5" s="875"/>
      <c r="WVU5" s="876"/>
      <c r="WVV5" s="876"/>
      <c r="WVW5" s="876"/>
      <c r="WVX5" s="876"/>
      <c r="WVY5" s="876"/>
      <c r="WVZ5" s="876"/>
      <c r="WWA5" s="876"/>
      <c r="WWB5" s="876"/>
      <c r="WWC5" s="876"/>
      <c r="WWD5" s="876"/>
      <c r="WWE5" s="876"/>
      <c r="WWF5" s="876"/>
      <c r="WWG5" s="876"/>
      <c r="WWH5" s="876"/>
      <c r="WWI5" s="876"/>
      <c r="WWJ5" s="876"/>
      <c r="WWK5" s="876"/>
      <c r="WWL5" s="876"/>
      <c r="WWM5" s="876"/>
      <c r="WWN5" s="876"/>
      <c r="WWO5" s="876"/>
      <c r="WWP5" s="876"/>
      <c r="WWQ5" s="876"/>
      <c r="WWR5" s="876"/>
      <c r="WWS5" s="876"/>
      <c r="WWT5" s="876"/>
      <c r="WWU5" s="876"/>
      <c r="WWV5" s="876"/>
      <c r="WWW5" s="876"/>
      <c r="WWX5" s="876"/>
      <c r="WWY5" s="875"/>
      <c r="WWZ5" s="876"/>
      <c r="WXA5" s="876"/>
      <c r="WXB5" s="876"/>
      <c r="WXC5" s="876"/>
      <c r="WXD5" s="876"/>
      <c r="WXE5" s="876"/>
      <c r="WXF5" s="876"/>
      <c r="WXG5" s="876"/>
      <c r="WXH5" s="876"/>
      <c r="WXI5" s="876"/>
      <c r="WXJ5" s="876"/>
      <c r="WXK5" s="876"/>
      <c r="WXL5" s="876"/>
      <c r="WXM5" s="876"/>
      <c r="WXN5" s="876"/>
      <c r="WXO5" s="876"/>
      <c r="WXP5" s="876"/>
      <c r="WXQ5" s="876"/>
      <c r="WXR5" s="876"/>
      <c r="WXS5" s="876"/>
      <c r="WXT5" s="876"/>
      <c r="WXU5" s="876"/>
      <c r="WXV5" s="876"/>
      <c r="WXW5" s="876"/>
      <c r="WXX5" s="876"/>
      <c r="WXY5" s="876"/>
      <c r="WXZ5" s="876"/>
      <c r="WYA5" s="876"/>
      <c r="WYB5" s="876"/>
      <c r="WYC5" s="876"/>
      <c r="WYD5" s="875"/>
      <c r="WYE5" s="876"/>
      <c r="WYF5" s="876"/>
      <c r="WYG5" s="876"/>
      <c r="WYH5" s="876"/>
      <c r="WYI5" s="876"/>
      <c r="WYJ5" s="876"/>
      <c r="WYK5" s="876"/>
      <c r="WYL5" s="876"/>
      <c r="WYM5" s="876"/>
      <c r="WYN5" s="876"/>
      <c r="WYO5" s="876"/>
      <c r="WYP5" s="876"/>
      <c r="WYQ5" s="876"/>
      <c r="WYR5" s="876"/>
      <c r="WYS5" s="876"/>
      <c r="WYT5" s="876"/>
      <c r="WYU5" s="876"/>
      <c r="WYV5" s="876"/>
      <c r="WYW5" s="876"/>
      <c r="WYX5" s="876"/>
      <c r="WYY5" s="876"/>
      <c r="WYZ5" s="876"/>
      <c r="WZA5" s="876"/>
      <c r="WZB5" s="876"/>
      <c r="WZC5" s="876"/>
      <c r="WZD5" s="876"/>
      <c r="WZE5" s="876"/>
      <c r="WZF5" s="876"/>
      <c r="WZG5" s="876"/>
      <c r="WZH5" s="876"/>
      <c r="WZI5" s="875"/>
      <c r="WZJ5" s="876"/>
      <c r="WZK5" s="876"/>
      <c r="WZL5" s="876"/>
      <c r="WZM5" s="876"/>
      <c r="WZN5" s="876"/>
      <c r="WZO5" s="876"/>
      <c r="WZP5" s="876"/>
      <c r="WZQ5" s="876"/>
      <c r="WZR5" s="876"/>
      <c r="WZS5" s="876"/>
      <c r="WZT5" s="876"/>
      <c r="WZU5" s="876"/>
      <c r="WZV5" s="876"/>
      <c r="WZW5" s="876"/>
      <c r="WZX5" s="876"/>
      <c r="WZY5" s="876"/>
      <c r="WZZ5" s="876"/>
      <c r="XAA5" s="876"/>
      <c r="XAB5" s="876"/>
      <c r="XAC5" s="876"/>
      <c r="XAD5" s="876"/>
      <c r="XAE5" s="876"/>
      <c r="XAF5" s="876"/>
      <c r="XAG5" s="876"/>
      <c r="XAH5" s="876"/>
      <c r="XAI5" s="876"/>
      <c r="XAJ5" s="876"/>
      <c r="XAK5" s="876"/>
      <c r="XAL5" s="876"/>
      <c r="XAM5" s="876"/>
      <c r="XAN5" s="875"/>
      <c r="XAO5" s="876"/>
      <c r="XAP5" s="876"/>
      <c r="XAQ5" s="876"/>
      <c r="XAR5" s="876"/>
      <c r="XAS5" s="876"/>
      <c r="XAT5" s="876"/>
      <c r="XAU5" s="876"/>
      <c r="XAV5" s="876"/>
      <c r="XAW5" s="876"/>
      <c r="XAX5" s="876"/>
      <c r="XAY5" s="876"/>
      <c r="XAZ5" s="876"/>
      <c r="XBA5" s="876"/>
      <c r="XBB5" s="876"/>
      <c r="XBC5" s="876"/>
      <c r="XBD5" s="876"/>
      <c r="XBE5" s="876"/>
      <c r="XBF5" s="876"/>
      <c r="XBG5" s="876"/>
      <c r="XBH5" s="876"/>
      <c r="XBI5" s="876"/>
      <c r="XBJ5" s="876"/>
      <c r="XBK5" s="876"/>
      <c r="XBL5" s="876"/>
      <c r="XBM5" s="876"/>
      <c r="XBN5" s="876"/>
      <c r="XBO5" s="876"/>
      <c r="XBP5" s="876"/>
      <c r="XBQ5" s="876"/>
      <c r="XBR5" s="876"/>
      <c r="XBS5" s="875"/>
      <c r="XBT5" s="876"/>
      <c r="XBU5" s="876"/>
      <c r="XBV5" s="876"/>
      <c r="XBW5" s="876"/>
      <c r="XBX5" s="876"/>
      <c r="XBY5" s="876"/>
      <c r="XBZ5" s="876"/>
      <c r="XCA5" s="876"/>
      <c r="XCB5" s="876"/>
      <c r="XCC5" s="876"/>
      <c r="XCD5" s="876"/>
      <c r="XCE5" s="876"/>
      <c r="XCF5" s="876"/>
      <c r="XCG5" s="876"/>
      <c r="XCH5" s="876"/>
      <c r="XCI5" s="876"/>
      <c r="XCJ5" s="876"/>
      <c r="XCK5" s="876"/>
      <c r="XCL5" s="876"/>
      <c r="XCM5" s="876"/>
      <c r="XCN5" s="876"/>
      <c r="XCO5" s="876"/>
      <c r="XCP5" s="876"/>
      <c r="XCQ5" s="876"/>
      <c r="XCR5" s="876"/>
      <c r="XCS5" s="876"/>
      <c r="XCT5" s="876"/>
      <c r="XCU5" s="876"/>
      <c r="XCV5" s="876"/>
      <c r="XCW5" s="876"/>
      <c r="XCX5" s="875"/>
      <c r="XCY5" s="876"/>
      <c r="XCZ5" s="876"/>
      <c r="XDA5" s="876"/>
      <c r="XDB5" s="876"/>
      <c r="XDC5" s="876"/>
      <c r="XDD5" s="876"/>
      <c r="XDE5" s="876"/>
      <c r="XDF5" s="876"/>
      <c r="XDG5" s="876"/>
      <c r="XDH5" s="876"/>
      <c r="XDI5" s="876"/>
      <c r="XDJ5" s="876"/>
      <c r="XDK5" s="876"/>
      <c r="XDL5" s="876"/>
      <c r="XDM5" s="876"/>
    </row>
    <row r="6" spans="1:16341" s="17" customFormat="1" ht="27" customHeight="1" thickBot="1" x14ac:dyDescent="0.4">
      <c r="F6" s="881">
        <v>45732</v>
      </c>
      <c r="G6" s="882"/>
      <c r="H6" s="881" t="s">
        <v>545</v>
      </c>
      <c r="I6" s="882"/>
      <c r="J6" s="881">
        <v>45760</v>
      </c>
      <c r="K6" s="882"/>
      <c r="L6" s="881">
        <v>45774</v>
      </c>
      <c r="M6" s="882"/>
      <c r="N6" s="881">
        <v>45781</v>
      </c>
      <c r="O6" s="882"/>
      <c r="P6" s="881">
        <v>45802</v>
      </c>
      <c r="Q6" s="882"/>
      <c r="R6" s="881">
        <v>45809</v>
      </c>
      <c r="S6" s="882"/>
      <c r="T6" s="881">
        <v>45830</v>
      </c>
      <c r="U6" s="882"/>
      <c r="V6" s="881">
        <v>45847</v>
      </c>
      <c r="W6" s="882"/>
      <c r="X6" s="881">
        <v>45886</v>
      </c>
      <c r="Y6" s="882"/>
      <c r="Z6" s="881">
        <v>45911</v>
      </c>
      <c r="AA6" s="882"/>
      <c r="AB6" s="881">
        <v>45921</v>
      </c>
      <c r="AC6" s="882"/>
      <c r="AD6" s="893">
        <v>45942</v>
      </c>
      <c r="AE6" s="894"/>
      <c r="AF6" s="881">
        <v>45970</v>
      </c>
      <c r="AG6" s="882"/>
      <c r="AH6" s="881">
        <v>45985</v>
      </c>
      <c r="AI6" s="882"/>
      <c r="AJ6" s="893">
        <v>45998</v>
      </c>
      <c r="AK6" s="894"/>
    </row>
    <row r="7" spans="1:16341" s="31" customFormat="1" ht="16.5" customHeight="1" x14ac:dyDescent="0.35">
      <c r="A7" s="899" t="s">
        <v>504</v>
      </c>
      <c r="B7" s="900"/>
      <c r="C7" s="900"/>
      <c r="D7" s="900"/>
      <c r="E7" s="901"/>
      <c r="F7" s="877" t="s">
        <v>502</v>
      </c>
      <c r="G7" s="878"/>
      <c r="H7" s="877" t="s">
        <v>546</v>
      </c>
      <c r="I7" s="878"/>
      <c r="J7" s="877" t="s">
        <v>559</v>
      </c>
      <c r="K7" s="878"/>
      <c r="L7" s="877" t="s">
        <v>579</v>
      </c>
      <c r="M7" s="878"/>
      <c r="N7" s="877" t="s">
        <v>581</v>
      </c>
      <c r="O7" s="878"/>
      <c r="P7" s="877" t="s">
        <v>605</v>
      </c>
      <c r="Q7" s="878"/>
      <c r="R7" s="877" t="s">
        <v>614</v>
      </c>
      <c r="S7" s="878"/>
      <c r="T7" s="877" t="s">
        <v>620</v>
      </c>
      <c r="U7" s="878"/>
      <c r="V7" s="877" t="s">
        <v>627</v>
      </c>
      <c r="W7" s="878"/>
      <c r="X7" s="877" t="s">
        <v>645</v>
      </c>
      <c r="Y7" s="878"/>
      <c r="Z7" s="877" t="s">
        <v>661</v>
      </c>
      <c r="AA7" s="878"/>
      <c r="AB7" s="877" t="s">
        <v>662</v>
      </c>
      <c r="AC7" s="878"/>
      <c r="AD7" s="877" t="s">
        <v>663</v>
      </c>
      <c r="AE7" s="878"/>
      <c r="AF7" s="877" t="s">
        <v>664</v>
      </c>
      <c r="AG7" s="897"/>
      <c r="AH7" s="877" t="s">
        <v>709</v>
      </c>
      <c r="AI7" s="878"/>
      <c r="AJ7" s="877" t="s">
        <v>665</v>
      </c>
      <c r="AK7" s="878"/>
      <c r="AL7" s="57"/>
    </row>
    <row r="8" spans="1:16341" s="31" customFormat="1" ht="49" customHeight="1" thickBot="1" x14ac:dyDescent="0.4">
      <c r="A8" s="902"/>
      <c r="B8" s="903"/>
      <c r="C8" s="903"/>
      <c r="D8" s="903"/>
      <c r="E8" s="904"/>
      <c r="F8" s="883"/>
      <c r="G8" s="884"/>
      <c r="H8" s="879"/>
      <c r="I8" s="880"/>
      <c r="J8" s="883"/>
      <c r="K8" s="884"/>
      <c r="L8" s="883"/>
      <c r="M8" s="884"/>
      <c r="N8" s="883"/>
      <c r="O8" s="884"/>
      <c r="P8" s="883"/>
      <c r="Q8" s="884"/>
      <c r="R8" s="883"/>
      <c r="S8" s="884"/>
      <c r="T8" s="883"/>
      <c r="U8" s="884"/>
      <c r="V8" s="883"/>
      <c r="W8" s="884"/>
      <c r="X8" s="883"/>
      <c r="Y8" s="884"/>
      <c r="Z8" s="883"/>
      <c r="AA8" s="884"/>
      <c r="AB8" s="879"/>
      <c r="AC8" s="880"/>
      <c r="AD8" s="879"/>
      <c r="AE8" s="880"/>
      <c r="AF8" s="883"/>
      <c r="AG8" s="898"/>
      <c r="AH8" s="883"/>
      <c r="AI8" s="884"/>
      <c r="AJ8" s="883"/>
      <c r="AK8" s="884"/>
      <c r="AL8" s="260"/>
    </row>
    <row r="9" spans="1:16341" s="17" customFormat="1" ht="39" customHeight="1" thickBot="1" x14ac:dyDescent="0.4">
      <c r="A9" s="57" t="s">
        <v>205</v>
      </c>
      <c r="B9" s="57" t="s">
        <v>2</v>
      </c>
      <c r="C9" s="57" t="s">
        <v>130</v>
      </c>
      <c r="D9" s="57" t="s">
        <v>3</v>
      </c>
      <c r="E9" s="158" t="s">
        <v>4</v>
      </c>
      <c r="F9" s="87" t="s">
        <v>5</v>
      </c>
      <c r="G9" s="204" t="s">
        <v>6</v>
      </c>
      <c r="H9" s="91" t="s">
        <v>5</v>
      </c>
      <c r="I9" s="204" t="s">
        <v>6</v>
      </c>
      <c r="J9" s="91" t="s">
        <v>5</v>
      </c>
      <c r="K9" s="204" t="s">
        <v>6</v>
      </c>
      <c r="L9" s="91" t="s">
        <v>5</v>
      </c>
      <c r="M9" s="204" t="s">
        <v>6</v>
      </c>
      <c r="N9" s="91" t="s">
        <v>5</v>
      </c>
      <c r="O9" s="204" t="s">
        <v>6</v>
      </c>
      <c r="P9" s="91" t="s">
        <v>5</v>
      </c>
      <c r="Q9" s="204" t="s">
        <v>6</v>
      </c>
      <c r="R9" s="91" t="s">
        <v>5</v>
      </c>
      <c r="S9" s="265" t="s">
        <v>6</v>
      </c>
      <c r="T9" s="87" t="s">
        <v>5</v>
      </c>
      <c r="U9" s="204" t="s">
        <v>6</v>
      </c>
      <c r="V9" s="91" t="s">
        <v>5</v>
      </c>
      <c r="W9" s="204" t="s">
        <v>6</v>
      </c>
      <c r="X9" s="91" t="s">
        <v>5</v>
      </c>
      <c r="Y9" s="204" t="s">
        <v>6</v>
      </c>
      <c r="Z9" s="91" t="s">
        <v>5</v>
      </c>
      <c r="AA9" s="204" t="s">
        <v>6</v>
      </c>
      <c r="AB9" s="91" t="s">
        <v>5</v>
      </c>
      <c r="AC9" s="204" t="s">
        <v>6</v>
      </c>
      <c r="AD9" s="91" t="s">
        <v>5</v>
      </c>
      <c r="AE9" s="204" t="s">
        <v>6</v>
      </c>
      <c r="AF9" s="91" t="s">
        <v>5</v>
      </c>
      <c r="AG9" s="204" t="s">
        <v>6</v>
      </c>
      <c r="AH9" s="91" t="s">
        <v>5</v>
      </c>
      <c r="AI9" s="204" t="s">
        <v>6</v>
      </c>
      <c r="AJ9" s="91" t="s">
        <v>5</v>
      </c>
      <c r="AK9" s="204" t="s">
        <v>6</v>
      </c>
      <c r="AL9" s="57" t="s">
        <v>205</v>
      </c>
      <c r="AM9" s="279" t="s">
        <v>259</v>
      </c>
      <c r="AN9" s="280" t="s">
        <v>259</v>
      </c>
      <c r="AO9" s="436">
        <v>0.3</v>
      </c>
      <c r="AP9" s="437" t="s">
        <v>220</v>
      </c>
      <c r="AQ9" s="438">
        <v>0.6</v>
      </c>
      <c r="AR9" s="437" t="s">
        <v>220</v>
      </c>
      <c r="AS9" s="497">
        <v>-0.4</v>
      </c>
      <c r="AT9" s="498" t="s">
        <v>220</v>
      </c>
    </row>
    <row r="10" spans="1:16341" s="17" customFormat="1" ht="20.25" customHeight="1" x14ac:dyDescent="0.35">
      <c r="A10" s="238">
        <v>1</v>
      </c>
      <c r="B10" s="812" t="s">
        <v>61</v>
      </c>
      <c r="C10" s="223">
        <v>2010</v>
      </c>
      <c r="D10" s="813" t="s">
        <v>11</v>
      </c>
      <c r="E10" s="424">
        <f>G10+I10+K10+M10+O10+Q10+S10+U10+W10+Y10+AA10+AC10+AE10+AG10+AI10+AK10-AA10</f>
        <v>1317</v>
      </c>
      <c r="F10" s="417">
        <v>73</v>
      </c>
      <c r="G10" s="489">
        <v>85</v>
      </c>
      <c r="H10" s="344">
        <v>142</v>
      </c>
      <c r="I10" s="492">
        <v>160</v>
      </c>
      <c r="J10" s="344"/>
      <c r="K10" s="571"/>
      <c r="L10" s="344">
        <v>71</v>
      </c>
      <c r="M10" s="257">
        <v>100</v>
      </c>
      <c r="N10" s="344">
        <v>76</v>
      </c>
      <c r="O10" s="116">
        <v>91</v>
      </c>
      <c r="P10" s="344">
        <v>72</v>
      </c>
      <c r="Q10" s="257">
        <v>100</v>
      </c>
      <c r="R10" s="344">
        <v>77</v>
      </c>
      <c r="S10" s="116">
        <v>91</v>
      </c>
      <c r="T10" s="344">
        <v>72</v>
      </c>
      <c r="U10" s="257">
        <v>100</v>
      </c>
      <c r="V10" s="344">
        <v>72</v>
      </c>
      <c r="W10" s="257">
        <v>100</v>
      </c>
      <c r="X10" s="344">
        <v>73</v>
      </c>
      <c r="Y10" s="257">
        <v>60</v>
      </c>
      <c r="Z10" s="344">
        <v>74</v>
      </c>
      <c r="AA10" s="814">
        <v>28</v>
      </c>
      <c r="AB10" s="344">
        <v>71</v>
      </c>
      <c r="AC10" s="116">
        <v>130</v>
      </c>
      <c r="AD10" s="344">
        <v>72</v>
      </c>
      <c r="AE10" s="257">
        <v>100</v>
      </c>
      <c r="AF10" s="344">
        <v>71</v>
      </c>
      <c r="AG10" s="257">
        <v>100</v>
      </c>
      <c r="AH10" s="344">
        <v>71</v>
      </c>
      <c r="AI10" s="257">
        <v>100</v>
      </c>
      <c r="AJ10" s="344"/>
      <c r="AK10" s="224"/>
      <c r="AL10" s="238">
        <v>1</v>
      </c>
      <c r="AM10" s="281">
        <v>1</v>
      </c>
      <c r="AN10" s="257">
        <v>100</v>
      </c>
      <c r="AO10" s="245">
        <f>AN10*AO9</f>
        <v>30</v>
      </c>
      <c r="AP10" s="116">
        <v>130</v>
      </c>
      <c r="AQ10" s="171">
        <f>AN10*AQ9</f>
        <v>60</v>
      </c>
      <c r="AR10" s="492">
        <v>160</v>
      </c>
      <c r="AS10" s="491">
        <f>AN10*AS9</f>
        <v>-40</v>
      </c>
      <c r="AT10" s="492">
        <v>40</v>
      </c>
    </row>
    <row r="11" spans="1:16341" s="17" customFormat="1" ht="20.25" customHeight="1" x14ac:dyDescent="0.35">
      <c r="A11" s="238">
        <f>A10+1</f>
        <v>2</v>
      </c>
      <c r="B11" s="426" t="s">
        <v>161</v>
      </c>
      <c r="C11" s="52">
        <v>2010</v>
      </c>
      <c r="D11" s="84" t="s">
        <v>38</v>
      </c>
      <c r="E11" s="424">
        <f>G11+I11+K11+M11+O11+Q11+S11+U11+W11+Y11+AA11+AC11+AE11+AG11+AI11+AK11-AA11</f>
        <v>684.2</v>
      </c>
      <c r="F11" s="138">
        <v>81</v>
      </c>
      <c r="G11" s="257">
        <v>20</v>
      </c>
      <c r="H11" s="115">
        <v>165</v>
      </c>
      <c r="I11" s="440">
        <v>19.2</v>
      </c>
      <c r="J11" s="115"/>
      <c r="K11" s="567"/>
      <c r="L11" s="115">
        <v>78</v>
      </c>
      <c r="M11" s="257">
        <v>35</v>
      </c>
      <c r="N11" s="115">
        <v>75</v>
      </c>
      <c r="O11" s="116">
        <v>130</v>
      </c>
      <c r="P11" s="115"/>
      <c r="Q11" s="518"/>
      <c r="R11" s="115">
        <v>78</v>
      </c>
      <c r="S11" s="143">
        <v>65</v>
      </c>
      <c r="T11" s="115">
        <v>73</v>
      </c>
      <c r="U11" s="257">
        <v>70</v>
      </c>
      <c r="V11" s="115">
        <v>75</v>
      </c>
      <c r="W11" s="257">
        <v>70</v>
      </c>
      <c r="X11" s="115">
        <v>69</v>
      </c>
      <c r="Y11" s="257">
        <v>100</v>
      </c>
      <c r="Z11" s="115">
        <v>76</v>
      </c>
      <c r="AA11" s="703">
        <v>20</v>
      </c>
      <c r="AB11" s="115">
        <v>77</v>
      </c>
      <c r="AC11" s="143">
        <v>65</v>
      </c>
      <c r="AD11" s="115">
        <v>73</v>
      </c>
      <c r="AE11" s="257">
        <v>60</v>
      </c>
      <c r="AF11" s="115">
        <v>77</v>
      </c>
      <c r="AG11" s="257">
        <v>50</v>
      </c>
      <c r="AH11" s="115"/>
      <c r="AI11" s="518"/>
      <c r="AJ11" s="115"/>
      <c r="AK11" s="116"/>
      <c r="AL11" s="238">
        <f>AL10+1</f>
        <v>2</v>
      </c>
      <c r="AM11" s="286">
        <v>2</v>
      </c>
      <c r="AN11" s="257">
        <v>70</v>
      </c>
      <c r="AO11" s="245">
        <f>AN11*AO9</f>
        <v>21</v>
      </c>
      <c r="AP11" s="116">
        <v>91</v>
      </c>
      <c r="AQ11" s="171">
        <f>AN11*AQ9</f>
        <v>42</v>
      </c>
      <c r="AR11" s="440">
        <v>112</v>
      </c>
      <c r="AS11" s="491">
        <f>AN11*AS9</f>
        <v>-28</v>
      </c>
      <c r="AT11" s="440">
        <v>28</v>
      </c>
    </row>
    <row r="12" spans="1:16341" s="17" customFormat="1" ht="20.25" customHeight="1" x14ac:dyDescent="0.35">
      <c r="A12" s="238">
        <f t="shared" ref="A12:A48" si="0">A11+1</f>
        <v>3</v>
      </c>
      <c r="B12" s="426" t="s">
        <v>163</v>
      </c>
      <c r="C12" s="52">
        <v>2010</v>
      </c>
      <c r="D12" s="84" t="s">
        <v>19</v>
      </c>
      <c r="E12" s="424">
        <f>G12+I12+K12+M12+O12+Q12+S12+U12+W12+Y12+AA12+AC12+AE12+AG12+AI12+AK12-K12-W12</f>
        <v>641.22</v>
      </c>
      <c r="F12" s="138">
        <v>73</v>
      </c>
      <c r="G12" s="257">
        <v>85</v>
      </c>
      <c r="H12" s="115">
        <v>156</v>
      </c>
      <c r="I12" s="440">
        <v>64</v>
      </c>
      <c r="J12" s="115">
        <v>84</v>
      </c>
      <c r="K12" s="568">
        <v>10</v>
      </c>
      <c r="L12" s="115">
        <v>74</v>
      </c>
      <c r="M12" s="257">
        <v>70</v>
      </c>
      <c r="N12" s="115">
        <v>82</v>
      </c>
      <c r="O12" s="116">
        <v>34.119999999999997</v>
      </c>
      <c r="P12" s="115">
        <v>74</v>
      </c>
      <c r="Q12" s="257">
        <v>70</v>
      </c>
      <c r="R12" s="115">
        <v>81</v>
      </c>
      <c r="S12" s="116">
        <v>32.5</v>
      </c>
      <c r="T12" s="115">
        <v>83</v>
      </c>
      <c r="U12" s="257">
        <v>15.6</v>
      </c>
      <c r="V12" s="115">
        <v>83</v>
      </c>
      <c r="W12" s="706">
        <v>6</v>
      </c>
      <c r="X12" s="115">
        <v>80</v>
      </c>
      <c r="Y12" s="257">
        <v>9</v>
      </c>
      <c r="Z12" s="115">
        <v>73</v>
      </c>
      <c r="AA12" s="440">
        <v>40</v>
      </c>
      <c r="AB12" s="115">
        <v>73</v>
      </c>
      <c r="AC12" s="116">
        <v>91</v>
      </c>
      <c r="AD12" s="115">
        <v>76</v>
      </c>
      <c r="AE12" s="257">
        <v>40</v>
      </c>
      <c r="AF12" s="115">
        <v>80</v>
      </c>
      <c r="AG12" s="257">
        <v>20</v>
      </c>
      <c r="AH12" s="115">
        <v>74</v>
      </c>
      <c r="AI12" s="257">
        <v>70</v>
      </c>
      <c r="AJ12" s="115"/>
      <c r="AK12" s="116"/>
      <c r="AL12" s="238">
        <f t="shared" ref="AL12:AL41" si="1">AL11+1</f>
        <v>3</v>
      </c>
      <c r="AM12" s="281">
        <v>3</v>
      </c>
      <c r="AN12" s="257">
        <v>50</v>
      </c>
      <c r="AO12" s="245">
        <f>AN12*AO9</f>
        <v>15</v>
      </c>
      <c r="AP12" s="143">
        <v>65</v>
      </c>
      <c r="AQ12" s="171">
        <f>AN12*AQ9</f>
        <v>30</v>
      </c>
      <c r="AR12" s="440">
        <v>80</v>
      </c>
      <c r="AS12" s="491">
        <f>AN12*AS9</f>
        <v>-20</v>
      </c>
      <c r="AT12" s="440">
        <v>20</v>
      </c>
    </row>
    <row r="13" spans="1:16341" s="17" customFormat="1" ht="20.25" customHeight="1" x14ac:dyDescent="0.35">
      <c r="A13" s="238">
        <f t="shared" si="0"/>
        <v>4</v>
      </c>
      <c r="B13" s="547" t="s">
        <v>373</v>
      </c>
      <c r="C13" s="62">
        <v>2011</v>
      </c>
      <c r="D13" s="329" t="s">
        <v>34</v>
      </c>
      <c r="E13" s="424">
        <f>G13+I13+K13+M13+O13+Q13+S13+U13+W13+Y13+AA13+AC13+AE13+AG13+AI13+AK13-M13-W13</f>
        <v>565.64</v>
      </c>
      <c r="F13" s="115">
        <v>79</v>
      </c>
      <c r="G13" s="257">
        <v>40</v>
      </c>
      <c r="H13" s="115">
        <v>155</v>
      </c>
      <c r="I13" s="440">
        <v>80</v>
      </c>
      <c r="J13" s="115">
        <v>81</v>
      </c>
      <c r="K13" s="440">
        <v>34</v>
      </c>
      <c r="L13" s="115">
        <v>80</v>
      </c>
      <c r="M13" s="573">
        <v>17.5</v>
      </c>
      <c r="N13" s="115">
        <v>82</v>
      </c>
      <c r="O13" s="116">
        <v>34.119999999999997</v>
      </c>
      <c r="P13" s="115">
        <v>84</v>
      </c>
      <c r="Q13" s="257">
        <v>40</v>
      </c>
      <c r="R13" s="115">
        <v>75</v>
      </c>
      <c r="S13" s="116">
        <v>130</v>
      </c>
      <c r="T13" s="115">
        <v>80</v>
      </c>
      <c r="U13" s="257">
        <v>45</v>
      </c>
      <c r="V13" s="115">
        <v>94</v>
      </c>
      <c r="W13" s="706">
        <v>2.5</v>
      </c>
      <c r="X13" s="115">
        <v>73</v>
      </c>
      <c r="Y13" s="257">
        <v>60</v>
      </c>
      <c r="Z13" s="115">
        <v>83</v>
      </c>
      <c r="AA13" s="440">
        <v>4</v>
      </c>
      <c r="AB13" s="115">
        <v>81</v>
      </c>
      <c r="AC13" s="143">
        <v>18.52</v>
      </c>
      <c r="AD13" s="115">
        <v>80</v>
      </c>
      <c r="AE13" s="257">
        <v>15</v>
      </c>
      <c r="AF13" s="115">
        <v>78</v>
      </c>
      <c r="AG13" s="257">
        <v>35</v>
      </c>
      <c r="AH13" s="115">
        <v>79</v>
      </c>
      <c r="AI13" s="257">
        <v>30</v>
      </c>
      <c r="AJ13" s="115"/>
      <c r="AK13" s="116"/>
      <c r="AL13" s="238">
        <f t="shared" si="1"/>
        <v>4</v>
      </c>
      <c r="AM13" s="286">
        <v>4</v>
      </c>
      <c r="AN13" s="257">
        <v>40</v>
      </c>
      <c r="AO13" s="245">
        <f>AN13*AO9</f>
        <v>12</v>
      </c>
      <c r="AP13" s="116">
        <v>52</v>
      </c>
      <c r="AQ13" s="171">
        <f>AN13*AQ9</f>
        <v>24</v>
      </c>
      <c r="AR13" s="440">
        <v>64</v>
      </c>
      <c r="AS13" s="171">
        <f>AN13*AS9</f>
        <v>-16</v>
      </c>
      <c r="AT13" s="440">
        <v>16</v>
      </c>
    </row>
    <row r="14" spans="1:16341" s="17" customFormat="1" ht="20.25" customHeight="1" x14ac:dyDescent="0.35">
      <c r="A14" s="238">
        <f t="shared" si="0"/>
        <v>5</v>
      </c>
      <c r="B14" s="426" t="s">
        <v>232</v>
      </c>
      <c r="C14" s="52">
        <v>2011</v>
      </c>
      <c r="D14" s="84" t="s">
        <v>233</v>
      </c>
      <c r="E14" s="424">
        <f>G14+I14+K14+M14+O14+Q14+S14+U14+W14+Y14+AA14+AC14+AE14+AG14+AI14+AK14</f>
        <v>372.5</v>
      </c>
      <c r="F14" s="115">
        <v>80</v>
      </c>
      <c r="G14" s="257">
        <v>30</v>
      </c>
      <c r="H14" s="115">
        <v>160</v>
      </c>
      <c r="I14" s="440">
        <v>32</v>
      </c>
      <c r="J14" s="115">
        <v>81</v>
      </c>
      <c r="K14" s="440">
        <v>34</v>
      </c>
      <c r="L14" s="115">
        <v>81</v>
      </c>
      <c r="M14" s="257">
        <v>12</v>
      </c>
      <c r="N14" s="115"/>
      <c r="O14" s="567"/>
      <c r="P14" s="115"/>
      <c r="Q14" s="518"/>
      <c r="R14" s="115"/>
      <c r="S14" s="701"/>
      <c r="T14" s="115">
        <v>80</v>
      </c>
      <c r="U14" s="257">
        <v>45</v>
      </c>
      <c r="V14" s="115">
        <v>81</v>
      </c>
      <c r="W14" s="257">
        <v>20</v>
      </c>
      <c r="X14" s="115">
        <v>74</v>
      </c>
      <c r="Y14" s="257">
        <v>40</v>
      </c>
      <c r="Z14" s="115">
        <v>79</v>
      </c>
      <c r="AA14" s="440">
        <v>8</v>
      </c>
      <c r="AB14" s="115">
        <v>92</v>
      </c>
      <c r="AC14" s="143">
        <v>6.5</v>
      </c>
      <c r="AD14" s="115">
        <v>79</v>
      </c>
      <c r="AE14" s="257">
        <v>25</v>
      </c>
      <c r="AF14" s="115">
        <v>75</v>
      </c>
      <c r="AG14" s="257">
        <v>70</v>
      </c>
      <c r="AH14" s="115">
        <v>77</v>
      </c>
      <c r="AI14" s="257">
        <v>50</v>
      </c>
      <c r="AJ14" s="115"/>
      <c r="AK14" s="116"/>
      <c r="AL14" s="238">
        <f t="shared" si="1"/>
        <v>5</v>
      </c>
      <c r="AM14" s="281">
        <v>5</v>
      </c>
      <c r="AN14" s="257">
        <v>30</v>
      </c>
      <c r="AO14" s="245">
        <f>AN14*AO9</f>
        <v>9</v>
      </c>
      <c r="AP14" s="116">
        <v>39</v>
      </c>
      <c r="AQ14" s="171">
        <f>AN14*AQ9</f>
        <v>18</v>
      </c>
      <c r="AR14" s="440">
        <v>48</v>
      </c>
      <c r="AS14" s="171">
        <f>AN14*AS9</f>
        <v>-12</v>
      </c>
      <c r="AT14" s="440">
        <v>12</v>
      </c>
    </row>
    <row r="15" spans="1:16341" s="17" customFormat="1" ht="20.25" customHeight="1" x14ac:dyDescent="0.35">
      <c r="A15" s="238">
        <f t="shared" si="0"/>
        <v>6</v>
      </c>
      <c r="B15" s="432" t="s">
        <v>375</v>
      </c>
      <c r="C15" s="52">
        <v>2011</v>
      </c>
      <c r="D15" s="635" t="s">
        <v>125</v>
      </c>
      <c r="E15" s="424">
        <f>G15+I15+K15+M15+O15+Q15+S15+U15+W15+Y15+AA15+AC15+AE15+AG15+AI15+AK15-K15</f>
        <v>344.12</v>
      </c>
      <c r="F15" s="115">
        <v>78</v>
      </c>
      <c r="G15" s="257">
        <v>50</v>
      </c>
      <c r="H15" s="115">
        <v>159</v>
      </c>
      <c r="I15" s="440">
        <v>48</v>
      </c>
      <c r="J15" s="115">
        <v>90</v>
      </c>
      <c r="K15" s="568">
        <v>4.8</v>
      </c>
      <c r="L15" s="115">
        <v>77</v>
      </c>
      <c r="M15" s="257">
        <v>50</v>
      </c>
      <c r="N15" s="115">
        <v>77</v>
      </c>
      <c r="O15" s="143">
        <v>65</v>
      </c>
      <c r="P15" s="115">
        <v>81</v>
      </c>
      <c r="Q15" s="257">
        <v>50</v>
      </c>
      <c r="R15" s="115">
        <v>86</v>
      </c>
      <c r="S15" s="116">
        <v>3.25</v>
      </c>
      <c r="T15" s="115">
        <v>83</v>
      </c>
      <c r="U15" s="257">
        <v>15.6</v>
      </c>
      <c r="V15" s="138">
        <v>82</v>
      </c>
      <c r="W15" s="257">
        <v>11.25</v>
      </c>
      <c r="X15" s="115">
        <v>82</v>
      </c>
      <c r="Y15" s="257">
        <v>3.5</v>
      </c>
      <c r="Z15" s="115"/>
      <c r="AA15" s="701"/>
      <c r="AB15" s="115">
        <v>81</v>
      </c>
      <c r="AC15" s="143">
        <v>18.52</v>
      </c>
      <c r="AD15" s="115">
        <v>82</v>
      </c>
      <c r="AE15" s="257">
        <v>9</v>
      </c>
      <c r="AF15" s="115"/>
      <c r="AG15" s="518"/>
      <c r="AH15" s="115">
        <v>83</v>
      </c>
      <c r="AI15" s="257">
        <v>20</v>
      </c>
      <c r="AJ15" s="115"/>
      <c r="AK15" s="116"/>
      <c r="AL15" s="238">
        <f t="shared" si="1"/>
        <v>6</v>
      </c>
      <c r="AM15" s="286">
        <v>6</v>
      </c>
      <c r="AN15" s="257">
        <v>20</v>
      </c>
      <c r="AO15" s="245">
        <f>AN15*AO9</f>
        <v>6</v>
      </c>
      <c r="AP15" s="143">
        <v>26</v>
      </c>
      <c r="AQ15" s="171">
        <f>AN15*AQ9</f>
        <v>12</v>
      </c>
      <c r="AR15" s="440">
        <v>32</v>
      </c>
      <c r="AS15" s="171">
        <f>AN15*AS9</f>
        <v>-8</v>
      </c>
      <c r="AT15" s="440">
        <v>8</v>
      </c>
    </row>
    <row r="16" spans="1:16341" s="17" customFormat="1" ht="20.25" customHeight="1" x14ac:dyDescent="0.35">
      <c r="A16" s="238">
        <f t="shared" si="0"/>
        <v>7</v>
      </c>
      <c r="B16" s="432" t="s">
        <v>376</v>
      </c>
      <c r="C16" s="52">
        <v>2011</v>
      </c>
      <c r="D16" s="635" t="s">
        <v>549</v>
      </c>
      <c r="E16" s="424">
        <f>G16+I16+K16+M16+O16+Q16+S16+U16+W16+Y16+AA16+AC16+AE16+AG16+AI16+AK16-G16</f>
        <v>266.12</v>
      </c>
      <c r="F16" s="115">
        <v>85</v>
      </c>
      <c r="G16" s="573">
        <v>6</v>
      </c>
      <c r="H16" s="138">
        <v>151</v>
      </c>
      <c r="I16" s="440">
        <v>112</v>
      </c>
      <c r="J16" s="115">
        <v>83</v>
      </c>
      <c r="K16" s="440">
        <v>16</v>
      </c>
      <c r="L16" s="115">
        <v>78</v>
      </c>
      <c r="M16" s="257">
        <v>35</v>
      </c>
      <c r="N16" s="115">
        <v>82</v>
      </c>
      <c r="O16" s="116">
        <v>34.119999999999997</v>
      </c>
      <c r="P16" s="115">
        <v>88</v>
      </c>
      <c r="Q16" s="257">
        <v>15</v>
      </c>
      <c r="R16" s="115">
        <v>85</v>
      </c>
      <c r="S16" s="143">
        <v>6.5</v>
      </c>
      <c r="T16" s="115">
        <v>83</v>
      </c>
      <c r="U16" s="257">
        <v>15.6</v>
      </c>
      <c r="V16" s="115">
        <v>89</v>
      </c>
      <c r="W16" s="257">
        <v>4</v>
      </c>
      <c r="X16" s="115">
        <v>86</v>
      </c>
      <c r="Y16" s="518">
        <v>0</v>
      </c>
      <c r="Z16" s="115"/>
      <c r="AA16" s="701"/>
      <c r="AB16" s="115">
        <v>88</v>
      </c>
      <c r="AC16" s="116">
        <v>10.4</v>
      </c>
      <c r="AD16" s="115">
        <v>87</v>
      </c>
      <c r="AE16" s="257">
        <v>2.5</v>
      </c>
      <c r="AF16" s="115">
        <v>82</v>
      </c>
      <c r="AG16" s="257">
        <v>15</v>
      </c>
      <c r="AH16" s="115"/>
      <c r="AI16" s="518"/>
      <c r="AJ16" s="115"/>
      <c r="AK16" s="116"/>
      <c r="AL16" s="238">
        <f t="shared" si="1"/>
        <v>7</v>
      </c>
      <c r="AM16" s="281">
        <v>7</v>
      </c>
      <c r="AN16" s="257">
        <v>15</v>
      </c>
      <c r="AO16" s="245">
        <f>AN16*AO9</f>
        <v>4.5</v>
      </c>
      <c r="AP16" s="116">
        <v>19.5</v>
      </c>
      <c r="AQ16" s="171">
        <f>AN16*AQ9</f>
        <v>9</v>
      </c>
      <c r="AR16" s="440">
        <v>24</v>
      </c>
      <c r="AS16" s="171">
        <f>AN16*AS9</f>
        <v>-6</v>
      </c>
      <c r="AT16" s="440">
        <v>6</v>
      </c>
    </row>
    <row r="17" spans="1:46" s="17" customFormat="1" ht="20.25" customHeight="1" x14ac:dyDescent="0.35">
      <c r="A17" s="238">
        <f t="shared" si="0"/>
        <v>8</v>
      </c>
      <c r="B17" s="426" t="s">
        <v>377</v>
      </c>
      <c r="C17" s="52">
        <v>2011</v>
      </c>
      <c r="D17" s="376" t="s">
        <v>378</v>
      </c>
      <c r="E17" s="424">
        <f>G17+I17+K17+M17+O17+Q17+S17+U17+W17+Y17+AA17+AC17+AE17+AG17+AI17+AK17-I17</f>
        <v>263.16999999999996</v>
      </c>
      <c r="F17" s="115">
        <v>83</v>
      </c>
      <c r="G17" s="257">
        <v>11</v>
      </c>
      <c r="H17" s="115">
        <v>176</v>
      </c>
      <c r="I17" s="568">
        <v>5.6</v>
      </c>
      <c r="J17" s="138">
        <v>84</v>
      </c>
      <c r="K17" s="440">
        <v>10</v>
      </c>
      <c r="L17" s="138">
        <v>83</v>
      </c>
      <c r="M17" s="257">
        <v>10</v>
      </c>
      <c r="N17" s="115">
        <v>82</v>
      </c>
      <c r="O17" s="116">
        <v>34.119999999999997</v>
      </c>
      <c r="P17" s="115">
        <v>91</v>
      </c>
      <c r="Q17" s="257">
        <v>10</v>
      </c>
      <c r="R17" s="115">
        <v>82</v>
      </c>
      <c r="S17" s="116">
        <v>17.55</v>
      </c>
      <c r="T17" s="115">
        <v>82</v>
      </c>
      <c r="U17" s="257">
        <v>30</v>
      </c>
      <c r="V17" s="115">
        <v>76</v>
      </c>
      <c r="W17" s="257">
        <v>50</v>
      </c>
      <c r="X17" s="115">
        <v>79</v>
      </c>
      <c r="Y17" s="257">
        <v>13.5</v>
      </c>
      <c r="Z17" s="115">
        <v>77</v>
      </c>
      <c r="AA17" s="440">
        <v>16</v>
      </c>
      <c r="AB17" s="115"/>
      <c r="AC17" s="701"/>
      <c r="AD17" s="115">
        <v>82</v>
      </c>
      <c r="AE17" s="257">
        <v>9</v>
      </c>
      <c r="AF17" s="115">
        <v>83</v>
      </c>
      <c r="AG17" s="257">
        <v>12</v>
      </c>
      <c r="AH17" s="115">
        <v>78</v>
      </c>
      <c r="AI17" s="257">
        <v>40</v>
      </c>
      <c r="AJ17" s="115"/>
      <c r="AK17" s="116"/>
      <c r="AL17" s="238">
        <f t="shared" si="1"/>
        <v>8</v>
      </c>
      <c r="AM17" s="286">
        <v>8</v>
      </c>
      <c r="AN17" s="257">
        <v>12</v>
      </c>
      <c r="AO17" s="180">
        <f>AN17*AO9</f>
        <v>3.5999999999999996</v>
      </c>
      <c r="AP17" s="116">
        <v>15.6</v>
      </c>
      <c r="AQ17" s="171">
        <f>AN17*AQ9</f>
        <v>7.1999999999999993</v>
      </c>
      <c r="AR17" s="440">
        <v>19.2</v>
      </c>
      <c r="AS17" s="171">
        <f>AN17*AS9</f>
        <v>-4.8000000000000007</v>
      </c>
      <c r="AT17" s="440">
        <v>4.8</v>
      </c>
    </row>
    <row r="18" spans="1:46" s="17" customFormat="1" ht="20.25" customHeight="1" x14ac:dyDescent="0.35">
      <c r="A18" s="238">
        <f t="shared" si="0"/>
        <v>9</v>
      </c>
      <c r="B18" s="400" t="s">
        <v>520</v>
      </c>
      <c r="C18" s="80">
        <v>2011</v>
      </c>
      <c r="D18" s="427" t="s">
        <v>38</v>
      </c>
      <c r="E18" s="424">
        <f>G18+I18+K18+M18+O18+Q18+S18+U18+W18+Y18+AA18+AC18+AE18+AG18+AI18+AK18</f>
        <v>190.8</v>
      </c>
      <c r="F18" s="115">
        <v>83</v>
      </c>
      <c r="G18" s="257">
        <v>11</v>
      </c>
      <c r="H18" s="115">
        <v>166</v>
      </c>
      <c r="I18" s="440">
        <v>16</v>
      </c>
      <c r="J18" s="115"/>
      <c r="K18" s="567"/>
      <c r="L18" s="115">
        <v>87</v>
      </c>
      <c r="M18" s="257">
        <v>3.5</v>
      </c>
      <c r="N18" s="115">
        <v>83</v>
      </c>
      <c r="O18" s="116">
        <v>14.3</v>
      </c>
      <c r="P18" s="115">
        <v>87</v>
      </c>
      <c r="Q18" s="257">
        <v>20</v>
      </c>
      <c r="R18" s="115">
        <v>85</v>
      </c>
      <c r="S18" s="143">
        <v>6.5</v>
      </c>
      <c r="T18" s="138">
        <v>89</v>
      </c>
      <c r="U18" s="257">
        <v>6</v>
      </c>
      <c r="V18" s="138"/>
      <c r="W18" s="706"/>
      <c r="X18" s="115">
        <v>83</v>
      </c>
      <c r="Y18" s="257">
        <v>1.5</v>
      </c>
      <c r="Z18" s="115"/>
      <c r="AA18" s="116"/>
      <c r="AB18" s="115">
        <v>78</v>
      </c>
      <c r="AC18" s="116">
        <v>52</v>
      </c>
      <c r="AD18" s="115">
        <v>79</v>
      </c>
      <c r="AE18" s="257">
        <v>25</v>
      </c>
      <c r="AF18" s="115">
        <v>78</v>
      </c>
      <c r="AG18" s="257">
        <v>35</v>
      </c>
      <c r="AH18" s="115"/>
      <c r="AI18" s="518"/>
      <c r="AJ18" s="115"/>
      <c r="AK18" s="116"/>
      <c r="AL18" s="238">
        <f t="shared" si="1"/>
        <v>9</v>
      </c>
      <c r="AM18" s="281">
        <v>9</v>
      </c>
      <c r="AN18" s="257">
        <v>10</v>
      </c>
      <c r="AO18" s="245">
        <f>AN18*AO9</f>
        <v>3</v>
      </c>
      <c r="AP18" s="116">
        <v>13</v>
      </c>
      <c r="AQ18" s="171">
        <f>AN18*AQ9</f>
        <v>6</v>
      </c>
      <c r="AR18" s="440">
        <v>16</v>
      </c>
      <c r="AS18" s="171">
        <f>AN18*AS9</f>
        <v>-4</v>
      </c>
      <c r="AT18" s="440">
        <v>4</v>
      </c>
    </row>
    <row r="19" spans="1:46" s="17" customFormat="1" ht="20.25" customHeight="1" x14ac:dyDescent="0.35">
      <c r="A19" s="238">
        <f t="shared" si="0"/>
        <v>10</v>
      </c>
      <c r="B19" s="426" t="s">
        <v>234</v>
      </c>
      <c r="C19" s="52">
        <v>2010</v>
      </c>
      <c r="D19" s="84" t="s">
        <v>233</v>
      </c>
      <c r="E19" s="424">
        <f>G19+I19+K19+M19+O19+Q19+S19+U19+W19+Y19+AA19+AC19+AE19+AG19+AI19+AK19-U19</f>
        <v>189.05</v>
      </c>
      <c r="F19" s="115"/>
      <c r="G19" s="566"/>
      <c r="H19" s="115">
        <v>169</v>
      </c>
      <c r="I19" s="440">
        <v>11.2</v>
      </c>
      <c r="J19" s="138">
        <v>82</v>
      </c>
      <c r="K19" s="440">
        <v>20</v>
      </c>
      <c r="L19" s="115">
        <v>80</v>
      </c>
      <c r="M19" s="257">
        <v>17.5</v>
      </c>
      <c r="N19" s="115">
        <v>83</v>
      </c>
      <c r="O19" s="116">
        <v>14.3</v>
      </c>
      <c r="P19" s="115"/>
      <c r="Q19" s="518"/>
      <c r="R19" s="115">
        <v>82</v>
      </c>
      <c r="S19" s="116">
        <v>17.55</v>
      </c>
      <c r="T19" s="115">
        <v>91</v>
      </c>
      <c r="U19" s="706">
        <v>4</v>
      </c>
      <c r="V19" s="607">
        <v>77</v>
      </c>
      <c r="W19" s="257">
        <v>40</v>
      </c>
      <c r="X19" s="115">
        <v>79</v>
      </c>
      <c r="Y19" s="257">
        <v>13.5</v>
      </c>
      <c r="Z19" s="115">
        <v>80</v>
      </c>
      <c r="AA19" s="440">
        <v>6</v>
      </c>
      <c r="AB19" s="115">
        <v>80</v>
      </c>
      <c r="AC19" s="116">
        <v>39</v>
      </c>
      <c r="AD19" s="115"/>
      <c r="AE19" s="518"/>
      <c r="AF19" s="115">
        <v>84</v>
      </c>
      <c r="AG19" s="257">
        <v>10</v>
      </c>
      <c r="AH19" s="115"/>
      <c r="AI19" s="518"/>
      <c r="AJ19" s="115"/>
      <c r="AK19" s="116"/>
      <c r="AL19" s="238">
        <f t="shared" si="1"/>
        <v>10</v>
      </c>
      <c r="AM19" s="286">
        <v>10</v>
      </c>
      <c r="AN19" s="257">
        <v>8</v>
      </c>
      <c r="AO19" s="245">
        <f>AN19*AO9</f>
        <v>2.4</v>
      </c>
      <c r="AP19" s="116">
        <v>10.4</v>
      </c>
      <c r="AQ19" s="171">
        <f>AN19*AQ9</f>
        <v>4.8</v>
      </c>
      <c r="AR19" s="440">
        <v>12.8</v>
      </c>
      <c r="AS19" s="171">
        <f>AN19*AS9</f>
        <v>-3.2</v>
      </c>
      <c r="AT19" s="440">
        <v>3.2</v>
      </c>
    </row>
    <row r="20" spans="1:46" s="17" customFormat="1" ht="20.25" customHeight="1" x14ac:dyDescent="0.35">
      <c r="A20" s="238">
        <f t="shared" si="0"/>
        <v>11</v>
      </c>
      <c r="B20" s="328" t="s">
        <v>550</v>
      </c>
      <c r="C20" s="80">
        <v>2011</v>
      </c>
      <c r="D20" s="399" t="s">
        <v>101</v>
      </c>
      <c r="E20" s="424">
        <f t="shared" ref="E20:E42" si="2">G20+I20+K20+M20+O20+Q20+S20+U20+W20+Y20+AA20+AC20+AE20+AG20+AI20+AK20</f>
        <v>128.82</v>
      </c>
      <c r="F20" s="115">
        <v>87</v>
      </c>
      <c r="G20" s="257">
        <v>3.5</v>
      </c>
      <c r="H20" s="115">
        <v>164</v>
      </c>
      <c r="I20" s="440">
        <v>24</v>
      </c>
      <c r="J20" s="115"/>
      <c r="K20" s="567"/>
      <c r="L20" s="115"/>
      <c r="M20" s="518"/>
      <c r="N20" s="138">
        <v>87</v>
      </c>
      <c r="O20" s="116">
        <v>4.55</v>
      </c>
      <c r="P20" s="138">
        <v>89</v>
      </c>
      <c r="Q20" s="257">
        <v>12</v>
      </c>
      <c r="R20" s="138">
        <v>86</v>
      </c>
      <c r="S20" s="116">
        <v>3.25</v>
      </c>
      <c r="T20" s="115">
        <v>88</v>
      </c>
      <c r="U20" s="257">
        <v>9</v>
      </c>
      <c r="V20" s="115">
        <v>80</v>
      </c>
      <c r="W20" s="257">
        <v>30</v>
      </c>
      <c r="X20" s="138"/>
      <c r="Y20" s="706"/>
      <c r="Z20" s="138">
        <v>78</v>
      </c>
      <c r="AA20" s="440">
        <v>12</v>
      </c>
      <c r="AB20" s="138">
        <v>81</v>
      </c>
      <c r="AC20" s="143">
        <v>18.52</v>
      </c>
      <c r="AD20" s="115">
        <v>81</v>
      </c>
      <c r="AE20" s="257">
        <v>12</v>
      </c>
      <c r="AF20" s="138"/>
      <c r="AG20" s="257"/>
      <c r="AH20" s="138"/>
      <c r="AI20" s="137"/>
      <c r="AJ20" s="138"/>
      <c r="AK20" s="137"/>
      <c r="AL20" s="238">
        <f t="shared" si="1"/>
        <v>11</v>
      </c>
      <c r="AM20" s="281">
        <v>11</v>
      </c>
      <c r="AN20" s="257">
        <v>6</v>
      </c>
      <c r="AO20" s="245">
        <f>AN20*AO9</f>
        <v>1.7999999999999998</v>
      </c>
      <c r="AP20" s="143">
        <v>7.8</v>
      </c>
      <c r="AQ20" s="171">
        <f>AN20*AQ9</f>
        <v>3.5999999999999996</v>
      </c>
      <c r="AR20" s="440">
        <v>9.6</v>
      </c>
      <c r="AS20" s="171">
        <f>AN20*AS9</f>
        <v>-2.4000000000000004</v>
      </c>
      <c r="AT20" s="440">
        <v>2.4</v>
      </c>
    </row>
    <row r="21" spans="1:46" s="17" customFormat="1" ht="20.25" customHeight="1" x14ac:dyDescent="0.35">
      <c r="A21" s="238">
        <f t="shared" si="0"/>
        <v>12</v>
      </c>
      <c r="B21" s="328" t="s">
        <v>291</v>
      </c>
      <c r="C21" s="62">
        <v>2011</v>
      </c>
      <c r="D21" s="329" t="s">
        <v>292</v>
      </c>
      <c r="E21" s="424">
        <f t="shared" si="2"/>
        <v>119.25</v>
      </c>
      <c r="F21" s="139">
        <v>82</v>
      </c>
      <c r="G21" s="257">
        <v>15</v>
      </c>
      <c r="H21" s="115">
        <v>169</v>
      </c>
      <c r="I21" s="440">
        <v>11.2</v>
      </c>
      <c r="J21" s="115"/>
      <c r="K21" s="567"/>
      <c r="L21" s="115"/>
      <c r="M21" s="518"/>
      <c r="N21" s="115"/>
      <c r="O21" s="116"/>
      <c r="P21" s="115"/>
      <c r="Q21" s="116"/>
      <c r="R21" s="138">
        <v>79</v>
      </c>
      <c r="S21" s="116">
        <v>52</v>
      </c>
      <c r="T21" s="115"/>
      <c r="U21" s="702"/>
      <c r="V21" s="138">
        <v>82</v>
      </c>
      <c r="W21" s="257">
        <v>11.25</v>
      </c>
      <c r="X21" s="115">
        <v>77</v>
      </c>
      <c r="Y21" s="257">
        <v>25</v>
      </c>
      <c r="Z21" s="115">
        <v>82</v>
      </c>
      <c r="AA21" s="440">
        <v>4.8</v>
      </c>
      <c r="AB21" s="115"/>
      <c r="AC21" s="116"/>
      <c r="AD21" s="138"/>
      <c r="AE21" s="257"/>
      <c r="AF21" s="115"/>
      <c r="AG21" s="518"/>
      <c r="AH21" s="115"/>
      <c r="AI21" s="116"/>
      <c r="AJ21" s="115"/>
      <c r="AK21" s="116"/>
      <c r="AL21" s="238">
        <f t="shared" si="1"/>
        <v>12</v>
      </c>
      <c r="AM21" s="286">
        <v>12</v>
      </c>
      <c r="AN21" s="257">
        <v>4</v>
      </c>
      <c r="AO21" s="245">
        <f>AN21*AO9</f>
        <v>1.2</v>
      </c>
      <c r="AP21" s="116">
        <v>5.2</v>
      </c>
      <c r="AQ21" s="171">
        <f>AN21*AQ9</f>
        <v>2.4</v>
      </c>
      <c r="AR21" s="440">
        <v>6.4</v>
      </c>
      <c r="AS21" s="171">
        <f>AN21*AS9</f>
        <v>-1.6</v>
      </c>
      <c r="AT21" s="440">
        <v>1.6</v>
      </c>
    </row>
    <row r="22" spans="1:46" s="17" customFormat="1" ht="20.25" customHeight="1" x14ac:dyDescent="0.35">
      <c r="A22" s="238">
        <f t="shared" si="0"/>
        <v>13</v>
      </c>
      <c r="B22" s="429" t="s">
        <v>486</v>
      </c>
      <c r="C22" s="77">
        <v>2010</v>
      </c>
      <c r="D22" s="378" t="s">
        <v>28</v>
      </c>
      <c r="E22" s="424">
        <f t="shared" si="2"/>
        <v>104.95</v>
      </c>
      <c r="F22" s="138"/>
      <c r="G22" s="518"/>
      <c r="H22" s="115"/>
      <c r="I22" s="116"/>
      <c r="J22" s="115"/>
      <c r="K22" s="116"/>
      <c r="L22" s="115"/>
      <c r="M22" s="518"/>
      <c r="N22" s="115"/>
      <c r="O22" s="116"/>
      <c r="P22" s="138"/>
      <c r="Q22" s="116"/>
      <c r="R22" s="138">
        <v>81</v>
      </c>
      <c r="S22" s="116">
        <v>32.5</v>
      </c>
      <c r="T22" s="115"/>
      <c r="U22" s="702"/>
      <c r="V22" s="138">
        <v>82</v>
      </c>
      <c r="W22" s="257">
        <v>11.25</v>
      </c>
      <c r="X22" s="115">
        <v>88</v>
      </c>
      <c r="Y22" s="518">
        <v>0</v>
      </c>
      <c r="Z22" s="115">
        <v>93</v>
      </c>
      <c r="AA22" s="440">
        <v>1.2</v>
      </c>
      <c r="AB22" s="115"/>
      <c r="AC22" s="116"/>
      <c r="AD22" s="115">
        <v>73</v>
      </c>
      <c r="AE22" s="257">
        <v>60</v>
      </c>
      <c r="AF22" s="138"/>
      <c r="AG22" s="257"/>
      <c r="AH22" s="138"/>
      <c r="AI22" s="137"/>
      <c r="AJ22" s="138"/>
      <c r="AK22" s="137"/>
      <c r="AL22" s="238">
        <f t="shared" si="1"/>
        <v>13</v>
      </c>
      <c r="AM22" s="281">
        <v>13</v>
      </c>
      <c r="AN22" s="257">
        <v>3</v>
      </c>
      <c r="AO22" s="245">
        <f>AN22*AO9</f>
        <v>0.89999999999999991</v>
      </c>
      <c r="AP22" s="116">
        <v>3.9</v>
      </c>
      <c r="AQ22" s="171">
        <f>AN22*AQ9</f>
        <v>1.7999999999999998</v>
      </c>
      <c r="AR22" s="440">
        <v>4.8</v>
      </c>
      <c r="AS22" s="171">
        <f>AN22*AS9</f>
        <v>-1.2000000000000002</v>
      </c>
      <c r="AT22" s="440">
        <v>1.2</v>
      </c>
    </row>
    <row r="23" spans="1:46" s="17" customFormat="1" ht="20.25" customHeight="1" x14ac:dyDescent="0.35">
      <c r="A23" s="238">
        <f t="shared" si="0"/>
        <v>14</v>
      </c>
      <c r="B23" s="426" t="s">
        <v>374</v>
      </c>
      <c r="C23" s="52">
        <v>2011</v>
      </c>
      <c r="D23" s="372" t="s">
        <v>27</v>
      </c>
      <c r="E23" s="424">
        <f t="shared" si="2"/>
        <v>67</v>
      </c>
      <c r="F23" s="115">
        <v>91</v>
      </c>
      <c r="G23" s="257">
        <v>2</v>
      </c>
      <c r="H23" s="115"/>
      <c r="I23" s="567"/>
      <c r="J23" s="115"/>
      <c r="K23" s="116"/>
      <c r="L23" s="138"/>
      <c r="M23" s="257"/>
      <c r="N23" s="115"/>
      <c r="O23" s="116"/>
      <c r="P23" s="138">
        <v>85</v>
      </c>
      <c r="Q23" s="137">
        <v>30</v>
      </c>
      <c r="R23" s="115">
        <v>83</v>
      </c>
      <c r="S23" s="116">
        <v>13</v>
      </c>
      <c r="T23" s="138"/>
      <c r="U23" s="706"/>
      <c r="V23" s="138"/>
      <c r="W23" s="257"/>
      <c r="X23" s="138"/>
      <c r="Y23" s="257"/>
      <c r="Z23" s="115"/>
      <c r="AA23" s="116"/>
      <c r="AB23" s="115"/>
      <c r="AC23" s="116"/>
      <c r="AD23" s="115">
        <v>83</v>
      </c>
      <c r="AE23" s="257">
        <v>6</v>
      </c>
      <c r="AF23" s="115">
        <v>92</v>
      </c>
      <c r="AG23" s="257">
        <v>4</v>
      </c>
      <c r="AH23" s="115">
        <v>90</v>
      </c>
      <c r="AI23" s="137">
        <v>12</v>
      </c>
      <c r="AJ23" s="115"/>
      <c r="AK23" s="116"/>
      <c r="AL23" s="238">
        <f t="shared" si="1"/>
        <v>14</v>
      </c>
      <c r="AM23" s="286">
        <v>14</v>
      </c>
      <c r="AN23" s="257">
        <v>2</v>
      </c>
      <c r="AO23" s="245">
        <f>AN23*AO9</f>
        <v>0.6</v>
      </c>
      <c r="AP23" s="116">
        <v>2.6</v>
      </c>
      <c r="AQ23" s="171">
        <f>AN23*AQ9</f>
        <v>1.2</v>
      </c>
      <c r="AR23" s="440">
        <v>3.2</v>
      </c>
      <c r="AS23" s="171">
        <f>AN23*AS9</f>
        <v>-0.8</v>
      </c>
      <c r="AT23" s="440">
        <v>0.8</v>
      </c>
    </row>
    <row r="24" spans="1:46" s="17" customFormat="1" ht="20.25" customHeight="1" x14ac:dyDescent="0.35">
      <c r="A24" s="238">
        <f t="shared" si="0"/>
        <v>15</v>
      </c>
      <c r="B24" s="400" t="s">
        <v>467</v>
      </c>
      <c r="C24" s="77">
        <v>2010</v>
      </c>
      <c r="D24" s="427" t="s">
        <v>470</v>
      </c>
      <c r="E24" s="424">
        <f t="shared" si="2"/>
        <v>48.3</v>
      </c>
      <c r="F24" s="115"/>
      <c r="G24" s="566"/>
      <c r="H24" s="138"/>
      <c r="I24" s="116"/>
      <c r="J24" s="138"/>
      <c r="K24" s="116"/>
      <c r="L24" s="138"/>
      <c r="M24" s="518"/>
      <c r="N24" s="138">
        <v>84</v>
      </c>
      <c r="O24" s="116">
        <v>10.4</v>
      </c>
      <c r="P24" s="115"/>
      <c r="Q24" s="116"/>
      <c r="R24" s="139">
        <v>84</v>
      </c>
      <c r="S24" s="116">
        <v>10.4</v>
      </c>
      <c r="T24" s="115"/>
      <c r="U24" s="701"/>
      <c r="V24" s="115">
        <v>94</v>
      </c>
      <c r="W24" s="257">
        <v>2.5</v>
      </c>
      <c r="X24" s="115">
        <v>77</v>
      </c>
      <c r="Y24" s="257">
        <v>25</v>
      </c>
      <c r="Z24" s="138"/>
      <c r="AA24" s="137"/>
      <c r="AB24" s="138"/>
      <c r="AC24" s="137"/>
      <c r="AD24" s="138"/>
      <c r="AE24" s="257"/>
      <c r="AF24" s="115"/>
      <c r="AG24" s="518"/>
      <c r="AH24" s="115"/>
      <c r="AI24" s="116"/>
      <c r="AJ24" s="115"/>
      <c r="AK24" s="116"/>
      <c r="AL24" s="238">
        <f t="shared" si="1"/>
        <v>15</v>
      </c>
      <c r="AM24" s="281">
        <v>15</v>
      </c>
      <c r="AN24" s="257">
        <v>1</v>
      </c>
      <c r="AO24" s="245">
        <f>AN24*AO9</f>
        <v>0.3</v>
      </c>
      <c r="AP24" s="143">
        <v>1.3</v>
      </c>
      <c r="AQ24" s="171">
        <f>AN24*AQ9</f>
        <v>0.6</v>
      </c>
      <c r="AR24" s="440">
        <v>1.6</v>
      </c>
      <c r="AS24" s="171">
        <f>AN24*AS9</f>
        <v>-0.4</v>
      </c>
      <c r="AT24" s="440">
        <v>0.4</v>
      </c>
    </row>
    <row r="25" spans="1:46" s="17" customFormat="1" ht="20.25" customHeight="1" thickBot="1" x14ac:dyDescent="0.4">
      <c r="A25" s="238">
        <f t="shared" si="0"/>
        <v>16</v>
      </c>
      <c r="B25" s="426" t="s">
        <v>237</v>
      </c>
      <c r="C25" s="52">
        <v>2011</v>
      </c>
      <c r="D25" s="381" t="s">
        <v>18</v>
      </c>
      <c r="E25" s="424">
        <f t="shared" si="2"/>
        <v>47.32</v>
      </c>
      <c r="F25" s="115"/>
      <c r="G25" s="566"/>
      <c r="H25" s="139">
        <v>197</v>
      </c>
      <c r="I25" s="218">
        <v>0</v>
      </c>
      <c r="J25" s="138">
        <v>85</v>
      </c>
      <c r="K25" s="492">
        <v>6</v>
      </c>
      <c r="L25" s="115">
        <v>99</v>
      </c>
      <c r="M25" s="218">
        <v>0</v>
      </c>
      <c r="N25" s="115">
        <v>86</v>
      </c>
      <c r="O25" s="345">
        <v>7.8</v>
      </c>
      <c r="P25" s="115"/>
      <c r="Q25" s="218"/>
      <c r="R25" s="115">
        <v>98</v>
      </c>
      <c r="S25" s="701">
        <v>0</v>
      </c>
      <c r="T25" s="139"/>
      <c r="U25" s="218"/>
      <c r="V25" s="139"/>
      <c r="W25" s="218"/>
      <c r="X25" s="138">
        <v>94</v>
      </c>
      <c r="Y25" s="218">
        <v>0</v>
      </c>
      <c r="Z25" s="138">
        <v>99</v>
      </c>
      <c r="AA25" s="218">
        <v>0</v>
      </c>
      <c r="AB25" s="138">
        <v>81</v>
      </c>
      <c r="AC25" s="345">
        <v>18.52</v>
      </c>
      <c r="AD25" s="139">
        <v>89</v>
      </c>
      <c r="AE25" s="218">
        <v>0</v>
      </c>
      <c r="AF25" s="139"/>
      <c r="AG25" s="218"/>
      <c r="AH25" s="139">
        <v>89</v>
      </c>
      <c r="AI25" s="551">
        <v>15</v>
      </c>
      <c r="AJ25" s="115"/>
      <c r="AK25" s="218"/>
      <c r="AL25" s="238">
        <f t="shared" si="1"/>
        <v>16</v>
      </c>
      <c r="AM25" s="284"/>
      <c r="AN25" s="285">
        <f ca="1">SUM(AN10:AN25)</f>
        <v>371</v>
      </c>
      <c r="AO25" s="443"/>
      <c r="AP25" s="444">
        <f ca="1">SUM(AP10:AP25)</f>
        <v>482.3</v>
      </c>
      <c r="AQ25" s="445"/>
      <c r="AR25" s="444">
        <f ca="1">SUM(AR10:AR25)</f>
        <v>593.6</v>
      </c>
      <c r="AS25" s="542"/>
      <c r="AT25" s="446">
        <f>SUM(AT10:AT24)</f>
        <v>148.4</v>
      </c>
    </row>
    <row r="26" spans="1:46" s="17" customFormat="1" ht="20.25" customHeight="1" x14ac:dyDescent="0.35">
      <c r="A26" s="238">
        <f t="shared" si="0"/>
        <v>17</v>
      </c>
      <c r="B26" s="328" t="s">
        <v>235</v>
      </c>
      <c r="C26" s="52">
        <v>2010</v>
      </c>
      <c r="D26" s="329" t="s">
        <v>38</v>
      </c>
      <c r="E26" s="424">
        <f t="shared" si="2"/>
        <v>46.6</v>
      </c>
      <c r="F26" s="115"/>
      <c r="G26" s="566"/>
      <c r="H26" s="115">
        <v>181</v>
      </c>
      <c r="I26" s="440">
        <v>3.2</v>
      </c>
      <c r="J26" s="115"/>
      <c r="K26" s="116"/>
      <c r="L26" s="139">
        <v>90</v>
      </c>
      <c r="M26" s="137">
        <v>2</v>
      </c>
      <c r="N26" s="139">
        <v>87</v>
      </c>
      <c r="O26" s="218">
        <v>4.55</v>
      </c>
      <c r="P26" s="115"/>
      <c r="Q26" s="116"/>
      <c r="R26" s="139">
        <v>90</v>
      </c>
      <c r="S26" s="701">
        <v>0</v>
      </c>
      <c r="T26" s="138">
        <v>94</v>
      </c>
      <c r="U26" s="137">
        <v>3</v>
      </c>
      <c r="V26" s="138">
        <v>82</v>
      </c>
      <c r="W26" s="137">
        <v>11.25</v>
      </c>
      <c r="X26" s="115">
        <v>80</v>
      </c>
      <c r="Y26" s="137">
        <v>9</v>
      </c>
      <c r="Z26" s="115">
        <v>93</v>
      </c>
      <c r="AA26" s="492">
        <v>1.2</v>
      </c>
      <c r="AB26" s="115">
        <v>100</v>
      </c>
      <c r="AC26" s="116">
        <v>3.9</v>
      </c>
      <c r="AD26" s="115">
        <v>87</v>
      </c>
      <c r="AE26" s="551">
        <v>2.5</v>
      </c>
      <c r="AF26" s="115">
        <v>91</v>
      </c>
      <c r="AG26" s="137">
        <v>6</v>
      </c>
      <c r="AH26" s="115"/>
      <c r="AI26" s="116"/>
      <c r="AJ26" s="139"/>
      <c r="AK26" s="116"/>
      <c r="AL26" s="238">
        <f t="shared" si="1"/>
        <v>17</v>
      </c>
    </row>
    <row r="27" spans="1:46" s="17" customFormat="1" ht="20.25" customHeight="1" x14ac:dyDescent="0.35">
      <c r="A27" s="238">
        <f t="shared" si="0"/>
        <v>18</v>
      </c>
      <c r="B27" s="400" t="s">
        <v>521</v>
      </c>
      <c r="C27" s="52">
        <v>2011</v>
      </c>
      <c r="D27" s="427" t="s">
        <v>34</v>
      </c>
      <c r="E27" s="424">
        <f t="shared" si="2"/>
        <v>25.200000000000003</v>
      </c>
      <c r="F27" s="115">
        <v>102</v>
      </c>
      <c r="G27" s="572">
        <v>0</v>
      </c>
      <c r="H27" s="115">
        <v>192</v>
      </c>
      <c r="I27" s="440">
        <v>1.6</v>
      </c>
      <c r="J27" s="139">
        <v>109</v>
      </c>
      <c r="K27" s="440">
        <v>1.2</v>
      </c>
      <c r="L27" s="139">
        <v>107</v>
      </c>
      <c r="M27" s="116">
        <v>0</v>
      </c>
      <c r="N27" s="115"/>
      <c r="O27" s="218"/>
      <c r="P27" s="138">
        <v>104</v>
      </c>
      <c r="Q27" s="137">
        <v>8</v>
      </c>
      <c r="R27" s="115">
        <v>101</v>
      </c>
      <c r="S27" s="701">
        <v>0</v>
      </c>
      <c r="T27" s="139">
        <v>88</v>
      </c>
      <c r="U27" s="137">
        <v>9</v>
      </c>
      <c r="V27" s="115">
        <v>116</v>
      </c>
      <c r="W27" s="116">
        <v>0</v>
      </c>
      <c r="X27" s="139">
        <v>89</v>
      </c>
      <c r="Y27" s="116">
        <v>0</v>
      </c>
      <c r="Z27" s="139">
        <v>92</v>
      </c>
      <c r="AA27" s="492">
        <v>2.8</v>
      </c>
      <c r="AB27" s="139">
        <v>113</v>
      </c>
      <c r="AC27" s="116">
        <v>2.6</v>
      </c>
      <c r="AD27" s="139">
        <v>94</v>
      </c>
      <c r="AE27" s="741">
        <v>0</v>
      </c>
      <c r="AF27" s="139"/>
      <c r="AG27" s="116"/>
      <c r="AH27" s="139"/>
      <c r="AI27" s="116"/>
      <c r="AJ27" s="139"/>
      <c r="AK27" s="116"/>
      <c r="AL27" s="238">
        <f t="shared" si="1"/>
        <v>18</v>
      </c>
    </row>
    <row r="28" spans="1:46" s="17" customFormat="1" ht="20.25" customHeight="1" x14ac:dyDescent="0.35">
      <c r="A28" s="238">
        <f t="shared" si="0"/>
        <v>19</v>
      </c>
      <c r="B28" s="426" t="s">
        <v>159</v>
      </c>
      <c r="C28" s="52">
        <v>2010</v>
      </c>
      <c r="D28" s="84" t="s">
        <v>23</v>
      </c>
      <c r="E28" s="424">
        <f t="shared" si="2"/>
        <v>18.25</v>
      </c>
      <c r="F28" s="115">
        <v>84</v>
      </c>
      <c r="G28" s="137">
        <v>8</v>
      </c>
      <c r="H28" s="115">
        <v>176</v>
      </c>
      <c r="I28" s="440">
        <v>5.6</v>
      </c>
      <c r="J28" s="115">
        <v>91</v>
      </c>
      <c r="K28" s="440">
        <v>4</v>
      </c>
      <c r="L28" s="138"/>
      <c r="M28" s="572"/>
      <c r="N28" s="138"/>
      <c r="O28" s="218"/>
      <c r="P28" s="138"/>
      <c r="Q28" s="137"/>
      <c r="R28" s="115">
        <v>87</v>
      </c>
      <c r="S28" s="143">
        <v>0.65</v>
      </c>
      <c r="T28" s="115"/>
      <c r="U28" s="701"/>
      <c r="V28" s="139"/>
      <c r="W28" s="116"/>
      <c r="X28" s="139"/>
      <c r="Y28" s="116"/>
      <c r="Z28" s="139"/>
      <c r="AA28" s="218"/>
      <c r="AB28" s="139"/>
      <c r="AC28" s="116"/>
      <c r="AD28" s="138"/>
      <c r="AE28" s="551"/>
      <c r="AF28" s="138"/>
      <c r="AG28" s="137"/>
      <c r="AH28" s="138"/>
      <c r="AI28" s="137"/>
      <c r="AJ28" s="138"/>
      <c r="AK28" s="137"/>
      <c r="AL28" s="238">
        <f t="shared" si="1"/>
        <v>19</v>
      </c>
    </row>
    <row r="29" spans="1:46" s="17" customFormat="1" ht="20.25" customHeight="1" x14ac:dyDescent="0.35">
      <c r="A29" s="238">
        <f t="shared" si="0"/>
        <v>20</v>
      </c>
      <c r="B29" s="363" t="s">
        <v>413</v>
      </c>
      <c r="C29" s="52">
        <v>2011</v>
      </c>
      <c r="D29" s="364" t="s">
        <v>68</v>
      </c>
      <c r="E29" s="424">
        <f t="shared" si="2"/>
        <v>16.5</v>
      </c>
      <c r="F29" s="115">
        <v>87</v>
      </c>
      <c r="G29" s="137">
        <v>3.5</v>
      </c>
      <c r="H29" s="138">
        <v>194</v>
      </c>
      <c r="I29" s="572">
        <v>0</v>
      </c>
      <c r="J29" s="115">
        <v>95</v>
      </c>
      <c r="K29" s="440">
        <v>2.4</v>
      </c>
      <c r="L29" s="115"/>
      <c r="M29" s="116"/>
      <c r="N29" s="139">
        <v>97</v>
      </c>
      <c r="O29" s="345">
        <v>1.3</v>
      </c>
      <c r="P29" s="139"/>
      <c r="Q29" s="116"/>
      <c r="R29" s="115">
        <v>92</v>
      </c>
      <c r="S29" s="701">
        <v>0</v>
      </c>
      <c r="T29" s="115"/>
      <c r="U29" s="116"/>
      <c r="V29" s="138">
        <v>101</v>
      </c>
      <c r="W29" s="116">
        <v>0</v>
      </c>
      <c r="X29" s="138">
        <v>86</v>
      </c>
      <c r="Y29" s="116">
        <v>0</v>
      </c>
      <c r="Z29" s="138">
        <v>92</v>
      </c>
      <c r="AA29" s="492">
        <v>2.8</v>
      </c>
      <c r="AB29" s="115">
        <v>92</v>
      </c>
      <c r="AC29" s="143">
        <v>6.5</v>
      </c>
      <c r="AD29" s="115"/>
      <c r="AE29" s="218"/>
      <c r="AF29" s="115"/>
      <c r="AG29" s="116"/>
      <c r="AH29" s="115"/>
      <c r="AI29" s="116"/>
      <c r="AJ29" s="115"/>
      <c r="AK29" s="116"/>
      <c r="AL29" s="238">
        <f t="shared" si="1"/>
        <v>20</v>
      </c>
    </row>
    <row r="30" spans="1:46" s="17" customFormat="1" ht="20.25" customHeight="1" x14ac:dyDescent="0.35">
      <c r="A30" s="238">
        <f t="shared" si="0"/>
        <v>21</v>
      </c>
      <c r="B30" s="426" t="s">
        <v>304</v>
      </c>
      <c r="C30" s="52">
        <v>2010</v>
      </c>
      <c r="D30" s="84" t="s">
        <v>69</v>
      </c>
      <c r="E30" s="424">
        <f t="shared" si="2"/>
        <v>15</v>
      </c>
      <c r="F30" s="115"/>
      <c r="G30" s="567"/>
      <c r="H30" s="115"/>
      <c r="I30" s="116"/>
      <c r="J30" s="115"/>
      <c r="K30" s="116"/>
      <c r="L30" s="115">
        <v>85</v>
      </c>
      <c r="M30" s="137">
        <v>6</v>
      </c>
      <c r="N30" s="115"/>
      <c r="O30" s="218"/>
      <c r="P30" s="138"/>
      <c r="Q30" s="137"/>
      <c r="R30" s="115"/>
      <c r="S30" s="701"/>
      <c r="T30" s="138"/>
      <c r="U30" s="116"/>
      <c r="V30" s="115"/>
      <c r="W30" s="116"/>
      <c r="X30" s="115"/>
      <c r="Y30" s="116"/>
      <c r="Z30" s="138"/>
      <c r="AA30" s="218"/>
      <c r="AB30" s="115"/>
      <c r="AC30" s="116"/>
      <c r="AD30" s="115"/>
      <c r="AE30" s="218"/>
      <c r="AF30" s="115"/>
      <c r="AG30" s="116"/>
      <c r="AH30" s="115">
        <v>91</v>
      </c>
      <c r="AI30" s="137">
        <v>9</v>
      </c>
      <c r="AJ30" s="115"/>
      <c r="AK30" s="116"/>
      <c r="AL30" s="238">
        <f t="shared" si="1"/>
        <v>21</v>
      </c>
    </row>
    <row r="31" spans="1:46" s="17" customFormat="1" ht="20.25" customHeight="1" x14ac:dyDescent="0.35">
      <c r="A31" s="238">
        <f t="shared" si="0"/>
        <v>22</v>
      </c>
      <c r="B31" s="432" t="s">
        <v>379</v>
      </c>
      <c r="C31" s="52">
        <v>2011</v>
      </c>
      <c r="D31" s="376" t="s">
        <v>93</v>
      </c>
      <c r="E31" s="424">
        <f t="shared" si="2"/>
        <v>13.15</v>
      </c>
      <c r="F31" s="138">
        <v>96</v>
      </c>
      <c r="G31" s="137">
        <v>1</v>
      </c>
      <c r="H31" s="115"/>
      <c r="I31" s="567"/>
      <c r="J31" s="139"/>
      <c r="K31" s="116"/>
      <c r="L31" s="115">
        <v>84</v>
      </c>
      <c r="M31" s="137">
        <v>8</v>
      </c>
      <c r="N31" s="115"/>
      <c r="O31" s="116"/>
      <c r="P31" s="139"/>
      <c r="Q31" s="116"/>
      <c r="R31" s="138">
        <v>87</v>
      </c>
      <c r="S31" s="143">
        <v>0.65</v>
      </c>
      <c r="T31" s="115"/>
      <c r="U31" s="701"/>
      <c r="V31" s="115"/>
      <c r="W31" s="116"/>
      <c r="X31" s="115">
        <v>82</v>
      </c>
      <c r="Y31" s="137">
        <v>3.5</v>
      </c>
      <c r="Z31" s="115"/>
      <c r="AA31" s="218"/>
      <c r="AB31" s="115"/>
      <c r="AC31" s="116"/>
      <c r="AD31" s="115"/>
      <c r="AE31" s="218"/>
      <c r="AF31" s="115"/>
      <c r="AG31" s="116"/>
      <c r="AH31" s="115"/>
      <c r="AI31" s="116"/>
      <c r="AJ31" s="138"/>
      <c r="AK31" s="116"/>
      <c r="AL31" s="238">
        <f t="shared" si="1"/>
        <v>22</v>
      </c>
    </row>
    <row r="32" spans="1:46" s="17" customFormat="1" ht="20.25" customHeight="1" x14ac:dyDescent="0.35">
      <c r="A32" s="238">
        <f t="shared" si="0"/>
        <v>23</v>
      </c>
      <c r="B32" s="544" t="s">
        <v>562</v>
      </c>
      <c r="C32" s="52">
        <v>2011</v>
      </c>
      <c r="D32" s="545" t="s">
        <v>574</v>
      </c>
      <c r="E32" s="424">
        <f t="shared" si="2"/>
        <v>11.6</v>
      </c>
      <c r="F32" s="139"/>
      <c r="G32" s="567"/>
      <c r="H32" s="139"/>
      <c r="I32" s="116"/>
      <c r="J32" s="139">
        <v>103</v>
      </c>
      <c r="K32" s="440">
        <v>1.6</v>
      </c>
      <c r="L32" s="115"/>
      <c r="M32" s="116"/>
      <c r="N32" s="138">
        <v>107</v>
      </c>
      <c r="O32" s="116">
        <v>0</v>
      </c>
      <c r="P32" s="115"/>
      <c r="Q32" s="116"/>
      <c r="R32" s="115">
        <v>97</v>
      </c>
      <c r="S32" s="701">
        <v>0</v>
      </c>
      <c r="T32" s="115"/>
      <c r="U32" s="116"/>
      <c r="V32" s="115"/>
      <c r="W32" s="116"/>
      <c r="X32" s="138"/>
      <c r="Y32" s="116"/>
      <c r="Z32" s="115"/>
      <c r="AA32" s="218"/>
      <c r="AB32" s="115"/>
      <c r="AC32" s="116"/>
      <c r="AD32" s="115">
        <v>94</v>
      </c>
      <c r="AE32" s="741">
        <v>0</v>
      </c>
      <c r="AF32" s="115">
        <v>99</v>
      </c>
      <c r="AG32" s="137">
        <v>1</v>
      </c>
      <c r="AH32" s="115">
        <v>91</v>
      </c>
      <c r="AI32" s="137">
        <v>9</v>
      </c>
      <c r="AJ32" s="115"/>
      <c r="AK32" s="116"/>
      <c r="AL32" s="238">
        <f t="shared" si="1"/>
        <v>23</v>
      </c>
    </row>
    <row r="33" spans="1:43" s="17" customFormat="1" ht="20.25" customHeight="1" x14ac:dyDescent="0.35">
      <c r="A33" s="238">
        <f t="shared" si="0"/>
        <v>24</v>
      </c>
      <c r="B33" s="400" t="s">
        <v>522</v>
      </c>
      <c r="C33" s="52">
        <v>2011</v>
      </c>
      <c r="D33" s="427" t="s">
        <v>21</v>
      </c>
      <c r="E33" s="424">
        <f t="shared" si="2"/>
        <v>10.6</v>
      </c>
      <c r="F33" s="115">
        <v>106</v>
      </c>
      <c r="G33" s="572">
        <v>0</v>
      </c>
      <c r="H33" s="139">
        <v>199</v>
      </c>
      <c r="I33" s="116">
        <v>0</v>
      </c>
      <c r="J33" s="115"/>
      <c r="K33" s="116"/>
      <c r="L33" s="115"/>
      <c r="M33" s="116"/>
      <c r="N33" s="138">
        <v>94</v>
      </c>
      <c r="O33" s="116">
        <v>2.6</v>
      </c>
      <c r="P33" s="115"/>
      <c r="Q33" s="116"/>
      <c r="R33" s="138"/>
      <c r="S33" s="701"/>
      <c r="T33" s="138"/>
      <c r="U33" s="116"/>
      <c r="V33" s="138"/>
      <c r="W33" s="116"/>
      <c r="X33" s="138"/>
      <c r="Y33" s="116"/>
      <c r="Z33" s="115"/>
      <c r="AA33" s="116"/>
      <c r="AB33" s="138"/>
      <c r="AC33" s="116"/>
      <c r="AD33" s="138">
        <v>89</v>
      </c>
      <c r="AE33" s="116">
        <v>0</v>
      </c>
      <c r="AF33" s="115">
        <v>89</v>
      </c>
      <c r="AG33" s="137">
        <v>8</v>
      </c>
      <c r="AH33" s="138"/>
      <c r="AI33" s="116"/>
      <c r="AJ33" s="115"/>
      <c r="AK33" s="116"/>
      <c r="AL33" s="238">
        <f t="shared" si="1"/>
        <v>24</v>
      </c>
    </row>
    <row r="34" spans="1:43" s="50" customFormat="1" ht="20.25" customHeight="1" x14ac:dyDescent="0.35">
      <c r="A34" s="238">
        <f t="shared" si="0"/>
        <v>25</v>
      </c>
      <c r="B34" s="564" t="s">
        <v>606</v>
      </c>
      <c r="C34" s="52">
        <v>2011</v>
      </c>
      <c r="D34" s="596" t="s">
        <v>621</v>
      </c>
      <c r="E34" s="424">
        <f t="shared" si="2"/>
        <v>8</v>
      </c>
      <c r="F34" s="138"/>
      <c r="G34" s="567"/>
      <c r="H34" s="138"/>
      <c r="I34" s="116"/>
      <c r="J34" s="138"/>
      <c r="K34" s="116"/>
      <c r="L34" s="138"/>
      <c r="M34" s="116"/>
      <c r="N34" s="138"/>
      <c r="O34" s="116"/>
      <c r="P34" s="138">
        <v>122</v>
      </c>
      <c r="Q34" s="137">
        <v>6</v>
      </c>
      <c r="R34" s="115"/>
      <c r="S34" s="701"/>
      <c r="T34" s="115">
        <v>154</v>
      </c>
      <c r="U34" s="137">
        <v>2</v>
      </c>
      <c r="V34" s="115"/>
      <c r="W34" s="116"/>
      <c r="X34" s="115">
        <v>107</v>
      </c>
      <c r="Y34" s="116">
        <v>0</v>
      </c>
      <c r="Z34" s="115"/>
      <c r="AA34" s="116"/>
      <c r="AB34" s="138"/>
      <c r="AC34" s="116"/>
      <c r="AD34" s="138"/>
      <c r="AE34" s="116"/>
      <c r="AF34" s="138">
        <v>120</v>
      </c>
      <c r="AG34" s="116">
        <v>0</v>
      </c>
      <c r="AH34" s="115"/>
      <c r="AI34" s="116"/>
      <c r="AJ34" s="138"/>
      <c r="AK34" s="116"/>
      <c r="AL34" s="238">
        <f t="shared" si="1"/>
        <v>25</v>
      </c>
      <c r="AM34" s="173"/>
      <c r="AN34" s="17"/>
      <c r="AO34" s="17"/>
      <c r="AP34" s="17"/>
      <c r="AQ34" s="17"/>
    </row>
    <row r="35" spans="1:43" s="50" customFormat="1" ht="18.75" customHeight="1" x14ac:dyDescent="0.35">
      <c r="A35" s="238">
        <f t="shared" si="0"/>
        <v>26</v>
      </c>
      <c r="B35" s="585" t="s">
        <v>618</v>
      </c>
      <c r="C35" s="77">
        <v>2010</v>
      </c>
      <c r="D35" s="581" t="s">
        <v>33</v>
      </c>
      <c r="E35" s="424">
        <f t="shared" si="2"/>
        <v>5.2</v>
      </c>
      <c r="F35" s="115"/>
      <c r="G35" s="567"/>
      <c r="H35" s="115"/>
      <c r="I35" s="116"/>
      <c r="J35" s="115"/>
      <c r="K35" s="116"/>
      <c r="L35" s="115"/>
      <c r="M35" s="116"/>
      <c r="N35" s="115"/>
      <c r="O35" s="116"/>
      <c r="P35" s="115"/>
      <c r="Q35" s="116"/>
      <c r="R35" s="115">
        <v>107</v>
      </c>
      <c r="S35" s="701">
        <v>0</v>
      </c>
      <c r="T35" s="138"/>
      <c r="U35" s="116"/>
      <c r="V35" s="138"/>
      <c r="W35" s="116"/>
      <c r="X35" s="115">
        <v>83</v>
      </c>
      <c r="Y35" s="137">
        <v>1.5</v>
      </c>
      <c r="Z35" s="115">
        <v>93</v>
      </c>
      <c r="AA35" s="440">
        <v>1.2</v>
      </c>
      <c r="AB35" s="115"/>
      <c r="AC35" s="116"/>
      <c r="AD35" s="115"/>
      <c r="AE35" s="116"/>
      <c r="AF35" s="138">
        <v>98</v>
      </c>
      <c r="AG35" s="137">
        <v>2.5</v>
      </c>
      <c r="AH35" s="138"/>
      <c r="AI35" s="116"/>
      <c r="AJ35" s="115"/>
      <c r="AK35" s="116"/>
      <c r="AL35" s="238">
        <f t="shared" si="1"/>
        <v>26</v>
      </c>
      <c r="AM35" s="173"/>
      <c r="AN35" s="17"/>
      <c r="AO35" s="17"/>
      <c r="AP35" s="17"/>
      <c r="AQ35" s="17"/>
    </row>
    <row r="36" spans="1:43" s="50" customFormat="1" ht="20.25" customHeight="1" x14ac:dyDescent="0.35">
      <c r="A36" s="238">
        <f t="shared" si="0"/>
        <v>27</v>
      </c>
      <c r="B36" s="391" t="s">
        <v>448</v>
      </c>
      <c r="C36" s="77">
        <v>2010</v>
      </c>
      <c r="D36" s="581" t="s">
        <v>12</v>
      </c>
      <c r="E36" s="424">
        <f t="shared" si="2"/>
        <v>4.4000000000000004</v>
      </c>
      <c r="F36" s="139"/>
      <c r="G36" s="567"/>
      <c r="H36" s="138"/>
      <c r="I36" s="116"/>
      <c r="J36" s="138"/>
      <c r="K36" s="116"/>
      <c r="L36" s="115"/>
      <c r="M36" s="116"/>
      <c r="N36" s="115"/>
      <c r="O36" s="116"/>
      <c r="P36" s="115"/>
      <c r="Q36" s="116"/>
      <c r="R36" s="115">
        <v>93</v>
      </c>
      <c r="S36" s="701">
        <v>0</v>
      </c>
      <c r="T36" s="115"/>
      <c r="U36" s="116"/>
      <c r="V36" s="138"/>
      <c r="W36" s="116"/>
      <c r="X36" s="115">
        <v>87</v>
      </c>
      <c r="Y36" s="116">
        <v>0</v>
      </c>
      <c r="Z36" s="138">
        <v>94</v>
      </c>
      <c r="AA36" s="440">
        <v>0.4</v>
      </c>
      <c r="AB36" s="138"/>
      <c r="AC36" s="116"/>
      <c r="AD36" s="138">
        <v>85</v>
      </c>
      <c r="AE36" s="137">
        <v>4</v>
      </c>
      <c r="AF36" s="115"/>
      <c r="AG36" s="116"/>
      <c r="AH36" s="115"/>
      <c r="AI36" s="116"/>
      <c r="AJ36" s="138"/>
      <c r="AK36" s="116"/>
      <c r="AL36" s="238">
        <f t="shared" si="1"/>
        <v>27</v>
      </c>
      <c r="AM36" s="173"/>
      <c r="AN36" s="17"/>
      <c r="AO36" s="17"/>
      <c r="AP36" s="17"/>
      <c r="AQ36" s="17"/>
    </row>
    <row r="37" spans="1:43" s="50" customFormat="1" ht="20.25" customHeight="1" x14ac:dyDescent="0.35">
      <c r="A37" s="238">
        <f t="shared" si="0"/>
        <v>28</v>
      </c>
      <c r="B37" s="522" t="s">
        <v>548</v>
      </c>
      <c r="C37" s="52">
        <v>2011</v>
      </c>
      <c r="D37" s="521" t="s">
        <v>549</v>
      </c>
      <c r="E37" s="424">
        <f t="shared" si="2"/>
        <v>4.3</v>
      </c>
      <c r="F37" s="115"/>
      <c r="G37" s="567"/>
      <c r="H37" s="115">
        <v>213</v>
      </c>
      <c r="I37" s="116">
        <v>0</v>
      </c>
      <c r="J37" s="115">
        <v>125</v>
      </c>
      <c r="K37" s="440">
        <v>0.8</v>
      </c>
      <c r="L37" s="115"/>
      <c r="M37" s="116"/>
      <c r="N37" s="138"/>
      <c r="O37" s="116"/>
      <c r="P37" s="115"/>
      <c r="Q37" s="116"/>
      <c r="R37" s="115">
        <v>100</v>
      </c>
      <c r="S37" s="701">
        <v>0</v>
      </c>
      <c r="T37" s="115"/>
      <c r="U37" s="116"/>
      <c r="V37" s="115">
        <v>97</v>
      </c>
      <c r="W37" s="137">
        <v>1</v>
      </c>
      <c r="X37" s="115">
        <v>99</v>
      </c>
      <c r="Y37" s="116">
        <v>0</v>
      </c>
      <c r="Z37" s="138">
        <v>98</v>
      </c>
      <c r="AA37" s="116">
        <v>0</v>
      </c>
      <c r="AB37" s="115"/>
      <c r="AC37" s="116"/>
      <c r="AD37" s="115">
        <v>96</v>
      </c>
      <c r="AE37" s="815">
        <v>0</v>
      </c>
      <c r="AF37" s="115">
        <v>98</v>
      </c>
      <c r="AG37" s="137">
        <v>2.5</v>
      </c>
      <c r="AH37" s="138"/>
      <c r="AI37" s="116"/>
      <c r="AJ37" s="115"/>
      <c r="AK37" s="116"/>
      <c r="AL37" s="238">
        <f t="shared" si="1"/>
        <v>28</v>
      </c>
      <c r="AM37" s="173"/>
      <c r="AN37" s="17"/>
      <c r="AO37" s="17"/>
      <c r="AP37" s="17"/>
      <c r="AQ37" s="17"/>
    </row>
    <row r="38" spans="1:43" s="50" customFormat="1" ht="20.25" customHeight="1" x14ac:dyDescent="0.35">
      <c r="A38" s="238">
        <f t="shared" si="0"/>
        <v>29</v>
      </c>
      <c r="B38" s="410" t="s">
        <v>493</v>
      </c>
      <c r="C38" s="77">
        <v>2010</v>
      </c>
      <c r="D38" s="411" t="s">
        <v>38</v>
      </c>
      <c r="E38" s="424">
        <f t="shared" si="2"/>
        <v>3.5</v>
      </c>
      <c r="F38" s="115"/>
      <c r="G38" s="567"/>
      <c r="H38" s="115"/>
      <c r="I38" s="116"/>
      <c r="J38" s="115"/>
      <c r="K38" s="116"/>
      <c r="L38" s="115">
        <v>87</v>
      </c>
      <c r="M38" s="137">
        <v>3.5</v>
      </c>
      <c r="N38" s="138"/>
      <c r="O38" s="116"/>
      <c r="P38" s="115"/>
      <c r="Q38" s="116"/>
      <c r="R38" s="138">
        <v>90</v>
      </c>
      <c r="S38" s="701">
        <v>0</v>
      </c>
      <c r="T38" s="138"/>
      <c r="U38" s="116"/>
      <c r="V38" s="138"/>
      <c r="W38" s="116"/>
      <c r="X38" s="138"/>
      <c r="Y38" s="116"/>
      <c r="Z38" s="115"/>
      <c r="AA38" s="116"/>
      <c r="AB38" s="115"/>
      <c r="AC38" s="116"/>
      <c r="AD38" s="115">
        <v>92</v>
      </c>
      <c r="AE38" s="116">
        <v>0</v>
      </c>
      <c r="AF38" s="138"/>
      <c r="AG38" s="116"/>
      <c r="AH38" s="115"/>
      <c r="AI38" s="116"/>
      <c r="AJ38" s="115"/>
      <c r="AK38" s="116"/>
      <c r="AL38" s="238">
        <f t="shared" si="1"/>
        <v>29</v>
      </c>
      <c r="AM38" s="173"/>
      <c r="AN38" s="17"/>
      <c r="AO38" s="17"/>
      <c r="AP38" s="17"/>
      <c r="AQ38" s="17"/>
    </row>
    <row r="39" spans="1:43" s="50" customFormat="1" ht="20.25" customHeight="1" x14ac:dyDescent="0.35">
      <c r="A39" s="238">
        <f t="shared" si="0"/>
        <v>30</v>
      </c>
      <c r="B39" s="544" t="s">
        <v>561</v>
      </c>
      <c r="C39" s="52">
        <v>2010</v>
      </c>
      <c r="D39" s="545" t="s">
        <v>19</v>
      </c>
      <c r="E39" s="424">
        <f t="shared" si="2"/>
        <v>3.2</v>
      </c>
      <c r="F39" s="115"/>
      <c r="G39" s="567"/>
      <c r="H39" s="115"/>
      <c r="I39" s="116"/>
      <c r="J39" s="115">
        <v>94</v>
      </c>
      <c r="K39" s="440">
        <v>3.2</v>
      </c>
      <c r="L39" s="115"/>
      <c r="M39" s="116"/>
      <c r="N39" s="115"/>
      <c r="O39" s="116"/>
      <c r="P39" s="115"/>
      <c r="Q39" s="116"/>
      <c r="R39" s="115"/>
      <c r="S39" s="701"/>
      <c r="T39" s="115"/>
      <c r="U39" s="116"/>
      <c r="V39" s="115"/>
      <c r="W39" s="116"/>
      <c r="X39" s="115"/>
      <c r="Y39" s="116"/>
      <c r="Z39" s="138"/>
      <c r="AA39" s="116"/>
      <c r="AB39" s="138"/>
      <c r="AC39" s="116"/>
      <c r="AD39" s="138"/>
      <c r="AE39" s="116"/>
      <c r="AF39" s="115"/>
      <c r="AG39" s="116"/>
      <c r="AH39" s="115"/>
      <c r="AI39" s="116"/>
      <c r="AJ39" s="115"/>
      <c r="AK39" s="116"/>
      <c r="AL39" s="238">
        <f t="shared" si="1"/>
        <v>30</v>
      </c>
      <c r="AM39" s="173"/>
      <c r="AN39" s="17"/>
      <c r="AO39" s="17"/>
      <c r="AP39" s="17"/>
      <c r="AQ39" s="17"/>
    </row>
    <row r="40" spans="1:43" s="50" customFormat="1" ht="20.25" customHeight="1" x14ac:dyDescent="0.35">
      <c r="A40" s="238">
        <f t="shared" si="0"/>
        <v>31</v>
      </c>
      <c r="B40" s="426" t="s">
        <v>436</v>
      </c>
      <c r="C40" s="52">
        <v>2011</v>
      </c>
      <c r="D40" s="384" t="s">
        <v>38</v>
      </c>
      <c r="E40" s="424">
        <f t="shared" si="2"/>
        <v>1</v>
      </c>
      <c r="F40" s="115"/>
      <c r="G40" s="567"/>
      <c r="H40" s="115"/>
      <c r="I40" s="116"/>
      <c r="J40" s="138"/>
      <c r="K40" s="116"/>
      <c r="L40" s="138">
        <v>100</v>
      </c>
      <c r="M40" s="116">
        <v>0</v>
      </c>
      <c r="N40" s="138"/>
      <c r="O40" s="116"/>
      <c r="P40" s="115"/>
      <c r="Q40" s="116"/>
      <c r="R40" s="115">
        <v>93</v>
      </c>
      <c r="S40" s="116">
        <v>0</v>
      </c>
      <c r="T40" s="115"/>
      <c r="U40" s="116"/>
      <c r="V40" s="115"/>
      <c r="W40" s="116"/>
      <c r="X40" s="115"/>
      <c r="Y40" s="116"/>
      <c r="Z40" s="138">
        <v>100</v>
      </c>
      <c r="AA40" s="116">
        <v>0</v>
      </c>
      <c r="AB40" s="115"/>
      <c r="AC40" s="116"/>
      <c r="AD40" s="115">
        <v>88</v>
      </c>
      <c r="AE40" s="137">
        <v>1</v>
      </c>
      <c r="AF40" s="138"/>
      <c r="AG40" s="116"/>
      <c r="AH40" s="138"/>
      <c r="AI40" s="116"/>
      <c r="AJ40" s="138"/>
      <c r="AK40" s="116"/>
      <c r="AL40" s="238">
        <f t="shared" si="1"/>
        <v>31</v>
      </c>
      <c r="AM40" s="173"/>
      <c r="AN40" s="17"/>
      <c r="AO40" s="17"/>
      <c r="AP40" s="17"/>
      <c r="AQ40" s="17"/>
    </row>
    <row r="41" spans="1:43" s="50" customFormat="1" ht="20.25" customHeight="1" x14ac:dyDescent="0.35">
      <c r="A41" s="238">
        <f t="shared" si="0"/>
        <v>32</v>
      </c>
      <c r="B41" s="377" t="s">
        <v>402</v>
      </c>
      <c r="C41" s="52">
        <v>2011</v>
      </c>
      <c r="D41" s="428" t="s">
        <v>69</v>
      </c>
      <c r="E41" s="424">
        <f t="shared" si="2"/>
        <v>1</v>
      </c>
      <c r="F41" s="115"/>
      <c r="G41" s="567"/>
      <c r="H41" s="115"/>
      <c r="I41" s="116"/>
      <c r="J41" s="115"/>
      <c r="K41" s="116"/>
      <c r="L41" s="115">
        <v>95</v>
      </c>
      <c r="M41" s="137">
        <v>1</v>
      </c>
      <c r="N41" s="115"/>
      <c r="O41" s="137"/>
      <c r="P41" s="138"/>
      <c r="Q41" s="116"/>
      <c r="R41" s="138"/>
      <c r="S41" s="701"/>
      <c r="T41" s="138"/>
      <c r="U41" s="116"/>
      <c r="V41" s="138"/>
      <c r="W41" s="116"/>
      <c r="X41" s="115">
        <v>84</v>
      </c>
      <c r="Y41" s="116">
        <v>0</v>
      </c>
      <c r="Z41" s="115">
        <v>99</v>
      </c>
      <c r="AA41" s="116">
        <v>0</v>
      </c>
      <c r="AB41" s="115"/>
      <c r="AC41" s="116"/>
      <c r="AD41" s="115"/>
      <c r="AE41" s="116"/>
      <c r="AF41" s="115"/>
      <c r="AG41" s="116"/>
      <c r="AH41" s="115"/>
      <c r="AI41" s="116"/>
      <c r="AJ41" s="115"/>
      <c r="AK41" s="116"/>
      <c r="AL41" s="238">
        <f t="shared" si="1"/>
        <v>32</v>
      </c>
      <c r="AM41" s="173"/>
      <c r="AN41" s="17"/>
      <c r="AO41" s="17"/>
      <c r="AP41" s="17"/>
      <c r="AQ41" s="17"/>
    </row>
    <row r="42" spans="1:43" s="50" customFormat="1" ht="20.25" customHeight="1" x14ac:dyDescent="0.35">
      <c r="A42" s="238">
        <f t="shared" si="0"/>
        <v>33</v>
      </c>
      <c r="B42" s="377" t="s">
        <v>401</v>
      </c>
      <c r="C42" s="52">
        <v>2011</v>
      </c>
      <c r="D42" s="521" t="s">
        <v>38</v>
      </c>
      <c r="E42" s="424">
        <f t="shared" si="2"/>
        <v>0</v>
      </c>
      <c r="F42" s="115"/>
      <c r="G42" s="567"/>
      <c r="H42" s="115">
        <v>209</v>
      </c>
      <c r="I42" s="116">
        <v>0</v>
      </c>
      <c r="J42" s="115"/>
      <c r="K42" s="116"/>
      <c r="L42" s="138">
        <v>97</v>
      </c>
      <c r="M42" s="116">
        <v>0</v>
      </c>
      <c r="N42" s="115"/>
      <c r="O42" s="116"/>
      <c r="P42" s="115"/>
      <c r="Q42" s="116"/>
      <c r="R42" s="115">
        <v>99</v>
      </c>
      <c r="S42" s="116">
        <v>0</v>
      </c>
      <c r="T42" s="138"/>
      <c r="U42" s="116"/>
      <c r="V42" s="115">
        <v>100</v>
      </c>
      <c r="W42" s="116">
        <v>0</v>
      </c>
      <c r="X42" s="115"/>
      <c r="Y42" s="116"/>
      <c r="Z42" s="138"/>
      <c r="AA42" s="116"/>
      <c r="AB42" s="138"/>
      <c r="AC42" s="116"/>
      <c r="AD42" s="138"/>
      <c r="AE42" s="116"/>
      <c r="AF42" s="115">
        <v>100</v>
      </c>
      <c r="AG42" s="116">
        <v>0</v>
      </c>
      <c r="AH42" s="115"/>
      <c r="AI42" s="116"/>
      <c r="AJ42" s="115"/>
      <c r="AK42" s="116"/>
      <c r="AL42" s="238">
        <f t="shared" ref="AL42:AL47" si="3">AL41+1</f>
        <v>33</v>
      </c>
      <c r="AM42" s="173"/>
      <c r="AN42" s="17"/>
      <c r="AO42" s="17"/>
      <c r="AP42" s="17"/>
      <c r="AQ42" s="17"/>
    </row>
    <row r="43" spans="1:43" ht="20" hidden="1" customHeight="1" x14ac:dyDescent="0.35">
      <c r="A43" s="238">
        <f t="shared" si="0"/>
        <v>34</v>
      </c>
      <c r="B43" s="685" t="s">
        <v>670</v>
      </c>
      <c r="C43" s="52"/>
      <c r="D43" s="686" t="s">
        <v>95</v>
      </c>
      <c r="E43" s="424">
        <f t="shared" ref="E43:E68" si="4">G43+I43+K43+M43+O43+Q43+S43+U43+W43+Y43+AA43+AC43+AE43+AG43+AI43+AK43</f>
        <v>0</v>
      </c>
      <c r="F43" s="138"/>
      <c r="G43" s="567"/>
      <c r="H43" s="115"/>
      <c r="I43" s="116"/>
      <c r="J43" s="115"/>
      <c r="K43" s="116"/>
      <c r="L43" s="139"/>
      <c r="M43" s="116"/>
      <c r="N43" s="115"/>
      <c r="O43" s="116"/>
      <c r="P43" s="138"/>
      <c r="Q43" s="116"/>
      <c r="R43" s="138"/>
      <c r="S43" s="116"/>
      <c r="T43" s="115"/>
      <c r="U43" s="116"/>
      <c r="V43" s="115"/>
      <c r="W43" s="116"/>
      <c r="X43" s="115"/>
      <c r="Y43" s="116"/>
      <c r="Z43" s="115">
        <v>125</v>
      </c>
      <c r="AA43" s="116">
        <v>0</v>
      </c>
      <c r="AB43" s="115"/>
      <c r="AC43" s="116"/>
      <c r="AD43" s="115"/>
      <c r="AE43" s="116"/>
      <c r="AF43" s="138"/>
      <c r="AG43" s="116"/>
      <c r="AH43" s="115"/>
      <c r="AI43" s="116"/>
      <c r="AJ43" s="115"/>
      <c r="AK43" s="116"/>
      <c r="AL43" s="238">
        <f t="shared" si="3"/>
        <v>34</v>
      </c>
    </row>
    <row r="44" spans="1:43" ht="20" hidden="1" customHeight="1" x14ac:dyDescent="0.35">
      <c r="A44" s="238">
        <f t="shared" si="0"/>
        <v>35</v>
      </c>
      <c r="B44" s="328" t="s">
        <v>336</v>
      </c>
      <c r="C44" s="62">
        <v>2011</v>
      </c>
      <c r="D44" s="329" t="s">
        <v>337</v>
      </c>
      <c r="E44" s="424">
        <f t="shared" si="4"/>
        <v>0</v>
      </c>
      <c r="F44" s="115"/>
      <c r="G44" s="567"/>
      <c r="H44" s="138"/>
      <c r="I44" s="137"/>
      <c r="J44" s="138"/>
      <c r="K44" s="116"/>
      <c r="L44" s="138"/>
      <c r="M44" s="116"/>
      <c r="N44" s="115"/>
      <c r="O44" s="116"/>
      <c r="P44" s="138"/>
      <c r="Q44" s="116"/>
      <c r="R44" s="138"/>
      <c r="S44" s="116"/>
      <c r="T44" s="115"/>
      <c r="U44" s="116"/>
      <c r="V44" s="115"/>
      <c r="W44" s="116"/>
      <c r="X44" s="115"/>
      <c r="Y44" s="116"/>
      <c r="Z44" s="115"/>
      <c r="AA44" s="116"/>
      <c r="AB44" s="138"/>
      <c r="AC44" s="116"/>
      <c r="AD44" s="138"/>
      <c r="AE44" s="116"/>
      <c r="AF44" s="138"/>
      <c r="AG44" s="116"/>
      <c r="AH44" s="115"/>
      <c r="AI44" s="116"/>
      <c r="AJ44" s="115"/>
      <c r="AK44" s="116"/>
      <c r="AL44" s="238">
        <f t="shared" si="3"/>
        <v>35</v>
      </c>
    </row>
    <row r="45" spans="1:43" ht="20" hidden="1" customHeight="1" x14ac:dyDescent="0.35">
      <c r="A45" s="238">
        <f t="shared" si="0"/>
        <v>36</v>
      </c>
      <c r="B45" s="383" t="s">
        <v>439</v>
      </c>
      <c r="C45" s="77">
        <v>2010</v>
      </c>
      <c r="D45" s="384" t="s">
        <v>440</v>
      </c>
      <c r="E45" s="424">
        <f t="shared" si="4"/>
        <v>0</v>
      </c>
      <c r="F45" s="115"/>
      <c r="G45" s="567"/>
      <c r="H45" s="115"/>
      <c r="I45" s="116"/>
      <c r="J45" s="115"/>
      <c r="K45" s="116"/>
      <c r="L45" s="115"/>
      <c r="M45" s="116"/>
      <c r="N45" s="115"/>
      <c r="O45" s="116"/>
      <c r="P45" s="115"/>
      <c r="Q45" s="116"/>
      <c r="R45" s="115"/>
      <c r="S45" s="116"/>
      <c r="T45" s="115"/>
      <c r="U45" s="116"/>
      <c r="V45" s="115"/>
      <c r="W45" s="116"/>
      <c r="X45" s="115"/>
      <c r="Y45" s="116"/>
      <c r="Z45" s="138"/>
      <c r="AA45" s="116"/>
      <c r="AB45" s="138"/>
      <c r="AC45" s="116"/>
      <c r="AD45" s="138"/>
      <c r="AE45" s="116"/>
      <c r="AF45" s="115"/>
      <c r="AG45" s="116"/>
      <c r="AH45" s="115"/>
      <c r="AI45" s="116"/>
      <c r="AJ45" s="115"/>
      <c r="AK45" s="116"/>
      <c r="AL45" s="238">
        <f t="shared" si="3"/>
        <v>36</v>
      </c>
    </row>
    <row r="46" spans="1:43" ht="20" hidden="1" customHeight="1" x14ac:dyDescent="0.35">
      <c r="A46" s="238">
        <f t="shared" si="0"/>
        <v>37</v>
      </c>
      <c r="B46" s="556" t="s">
        <v>585</v>
      </c>
      <c r="C46" s="77">
        <v>2011</v>
      </c>
      <c r="D46" s="557" t="s">
        <v>68</v>
      </c>
      <c r="E46" s="424">
        <f t="shared" si="4"/>
        <v>0</v>
      </c>
      <c r="F46" s="138"/>
      <c r="G46" s="567"/>
      <c r="H46" s="138"/>
      <c r="I46" s="116"/>
      <c r="J46" s="138"/>
      <c r="K46" s="116"/>
      <c r="L46" s="138"/>
      <c r="M46" s="116"/>
      <c r="N46" s="138">
        <v>113</v>
      </c>
      <c r="O46" s="116">
        <v>0</v>
      </c>
      <c r="P46" s="115"/>
      <c r="Q46" s="116"/>
      <c r="R46" s="115"/>
      <c r="S46" s="116"/>
      <c r="T46" s="115"/>
      <c r="U46" s="116"/>
      <c r="V46" s="115"/>
      <c r="W46" s="116"/>
      <c r="X46" s="138"/>
      <c r="Y46" s="116"/>
      <c r="Z46" s="115"/>
      <c r="AA46" s="116"/>
      <c r="AB46" s="115"/>
      <c r="AC46" s="116"/>
      <c r="AD46" s="115"/>
      <c r="AE46" s="116"/>
      <c r="AF46" s="115"/>
      <c r="AG46" s="116"/>
      <c r="AH46" s="138"/>
      <c r="AI46" s="116"/>
      <c r="AJ46" s="138"/>
      <c r="AK46" s="116"/>
      <c r="AL46" s="238">
        <f t="shared" si="3"/>
        <v>37</v>
      </c>
    </row>
    <row r="47" spans="1:43" ht="20" hidden="1" customHeight="1" x14ac:dyDescent="0.35">
      <c r="A47" s="238">
        <f t="shared" si="0"/>
        <v>38</v>
      </c>
      <c r="B47" s="383" t="s">
        <v>437</v>
      </c>
      <c r="C47" s="77">
        <v>2010</v>
      </c>
      <c r="D47" s="384" t="s">
        <v>68</v>
      </c>
      <c r="E47" s="424">
        <f t="shared" si="4"/>
        <v>0</v>
      </c>
      <c r="F47" s="115"/>
      <c r="G47" s="567"/>
      <c r="H47" s="115"/>
      <c r="I47" s="116"/>
      <c r="J47" s="115"/>
      <c r="K47" s="116"/>
      <c r="L47" s="115"/>
      <c r="M47" s="116"/>
      <c r="N47" s="115">
        <v>99</v>
      </c>
      <c r="O47" s="116">
        <v>0</v>
      </c>
      <c r="P47" s="138"/>
      <c r="Q47" s="116"/>
      <c r="R47" s="138"/>
      <c r="S47" s="116"/>
      <c r="T47" s="115"/>
      <c r="U47" s="116"/>
      <c r="V47" s="115"/>
      <c r="W47" s="116"/>
      <c r="X47" s="138"/>
      <c r="Y47" s="116"/>
      <c r="Z47" s="115"/>
      <c r="AA47" s="116"/>
      <c r="AB47" s="115"/>
      <c r="AC47" s="116"/>
      <c r="AD47" s="115"/>
      <c r="AE47" s="116"/>
      <c r="AF47" s="115"/>
      <c r="AG47" s="116"/>
      <c r="AH47" s="138"/>
      <c r="AI47" s="116"/>
      <c r="AJ47" s="138"/>
      <c r="AK47" s="116"/>
      <c r="AL47" s="238">
        <f t="shared" si="3"/>
        <v>38</v>
      </c>
    </row>
    <row r="48" spans="1:43" s="17" customFormat="1" ht="20" hidden="1" customHeight="1" x14ac:dyDescent="0.35">
      <c r="A48" s="238">
        <f t="shared" si="0"/>
        <v>39</v>
      </c>
      <c r="B48" s="634" t="s">
        <v>651</v>
      </c>
      <c r="C48" s="52"/>
      <c r="D48" s="635" t="s">
        <v>33</v>
      </c>
      <c r="E48" s="424">
        <f t="shared" si="4"/>
        <v>0</v>
      </c>
      <c r="F48" s="138"/>
      <c r="G48" s="567"/>
      <c r="H48" s="115"/>
      <c r="I48" s="116"/>
      <c r="J48" s="115"/>
      <c r="K48" s="116"/>
      <c r="L48" s="139"/>
      <c r="M48" s="116"/>
      <c r="N48" s="115"/>
      <c r="O48" s="116"/>
      <c r="P48" s="138"/>
      <c r="Q48" s="116"/>
      <c r="R48" s="138"/>
      <c r="S48" s="116"/>
      <c r="T48" s="115"/>
      <c r="U48" s="116"/>
      <c r="V48" s="115"/>
      <c r="W48" s="116"/>
      <c r="X48" s="115">
        <v>130</v>
      </c>
      <c r="Y48" s="116">
        <v>0</v>
      </c>
      <c r="Z48" s="115"/>
      <c r="AA48" s="116"/>
      <c r="AB48" s="115"/>
      <c r="AC48" s="116"/>
      <c r="AD48" s="115"/>
      <c r="AE48" s="116"/>
      <c r="AF48" s="115"/>
      <c r="AG48" s="116"/>
      <c r="AH48" s="115"/>
      <c r="AI48" s="116"/>
      <c r="AJ48" s="115"/>
      <c r="AK48" s="116"/>
      <c r="AL48" s="238">
        <f>AL46+1</f>
        <v>38</v>
      </c>
    </row>
    <row r="49" spans="1:38" s="17" customFormat="1" ht="20" hidden="1" customHeight="1" x14ac:dyDescent="0.35">
      <c r="A49" s="238"/>
      <c r="B49" s="354" t="s">
        <v>231</v>
      </c>
      <c r="C49" s="77">
        <v>2011</v>
      </c>
      <c r="D49" s="357" t="s">
        <v>38</v>
      </c>
      <c r="E49" s="424">
        <f t="shared" si="4"/>
        <v>0</v>
      </c>
      <c r="F49" s="138"/>
      <c r="G49" s="572"/>
      <c r="H49" s="138"/>
      <c r="I49" s="116"/>
      <c r="J49" s="138"/>
      <c r="K49" s="116"/>
      <c r="L49" s="115"/>
      <c r="M49" s="116"/>
      <c r="N49" s="115"/>
      <c r="O49" s="116"/>
      <c r="P49" s="115"/>
      <c r="Q49" s="116"/>
      <c r="R49" s="115"/>
      <c r="S49" s="116"/>
      <c r="T49" s="138"/>
      <c r="U49" s="116"/>
      <c r="V49" s="138"/>
      <c r="W49" s="116"/>
      <c r="X49" s="115"/>
      <c r="Y49" s="116"/>
      <c r="Z49" s="115"/>
      <c r="AA49" s="116"/>
      <c r="AB49" s="115"/>
      <c r="AC49" s="116"/>
      <c r="AD49" s="115"/>
      <c r="AE49" s="116"/>
      <c r="AF49" s="115"/>
      <c r="AG49" s="116"/>
      <c r="AH49" s="115"/>
      <c r="AI49" s="116"/>
      <c r="AJ49" s="115"/>
      <c r="AK49" s="116"/>
      <c r="AL49" s="238"/>
    </row>
    <row r="50" spans="1:38" s="17" customFormat="1" ht="20" hidden="1" customHeight="1" x14ac:dyDescent="0.35">
      <c r="A50" s="238"/>
      <c r="B50" s="429" t="s">
        <v>480</v>
      </c>
      <c r="C50" s="52">
        <v>2011</v>
      </c>
      <c r="D50" s="378" t="s">
        <v>7</v>
      </c>
      <c r="E50" s="424">
        <f t="shared" si="4"/>
        <v>0</v>
      </c>
      <c r="F50" s="115"/>
      <c r="G50" s="567"/>
      <c r="H50" s="138"/>
      <c r="I50" s="116"/>
      <c r="J50" s="115"/>
      <c r="K50" s="116"/>
      <c r="L50" s="138"/>
      <c r="M50" s="116"/>
      <c r="N50" s="115"/>
      <c r="O50" s="116"/>
      <c r="P50" s="115"/>
      <c r="Q50" s="116"/>
      <c r="R50" s="115">
        <v>103</v>
      </c>
      <c r="S50" s="116">
        <v>0</v>
      </c>
      <c r="T50" s="115"/>
      <c r="U50" s="116"/>
      <c r="V50" s="115"/>
      <c r="W50" s="116"/>
      <c r="X50" s="115"/>
      <c r="Y50" s="116"/>
      <c r="Z50" s="115">
        <v>99</v>
      </c>
      <c r="AA50" s="116">
        <v>0</v>
      </c>
      <c r="AB50" s="115"/>
      <c r="AC50" s="116"/>
      <c r="AD50" s="115"/>
      <c r="AE50" s="116"/>
      <c r="AF50" s="115"/>
      <c r="AG50" s="116"/>
      <c r="AH50" s="115"/>
      <c r="AI50" s="116"/>
      <c r="AJ50" s="115"/>
      <c r="AK50" s="116"/>
      <c r="AL50" s="238"/>
    </row>
    <row r="51" spans="1:38" s="17" customFormat="1" ht="20" hidden="1" customHeight="1" x14ac:dyDescent="0.35">
      <c r="A51" s="238"/>
      <c r="B51" s="685" t="s">
        <v>669</v>
      </c>
      <c r="C51" s="52"/>
      <c r="D51" s="686" t="s">
        <v>7</v>
      </c>
      <c r="E51" s="424">
        <f t="shared" si="4"/>
        <v>0</v>
      </c>
      <c r="F51" s="138"/>
      <c r="G51" s="567"/>
      <c r="H51" s="115"/>
      <c r="I51" s="116"/>
      <c r="J51" s="115"/>
      <c r="K51" s="116"/>
      <c r="L51" s="139"/>
      <c r="M51" s="116"/>
      <c r="N51" s="115"/>
      <c r="O51" s="116"/>
      <c r="P51" s="138"/>
      <c r="Q51" s="116"/>
      <c r="R51" s="138"/>
      <c r="S51" s="116"/>
      <c r="T51" s="115"/>
      <c r="U51" s="116"/>
      <c r="V51" s="115"/>
      <c r="W51" s="116"/>
      <c r="X51" s="115"/>
      <c r="Y51" s="116"/>
      <c r="Z51" s="115">
        <v>105</v>
      </c>
      <c r="AA51" s="116">
        <v>0</v>
      </c>
      <c r="AB51" s="115"/>
      <c r="AC51" s="116"/>
      <c r="AD51" s="115">
        <v>89</v>
      </c>
      <c r="AE51" s="116">
        <v>0</v>
      </c>
      <c r="AF51" s="115"/>
      <c r="AG51" s="116"/>
      <c r="AH51" s="115"/>
      <c r="AI51" s="116"/>
      <c r="AJ51" s="115"/>
      <c r="AK51" s="116"/>
      <c r="AL51" s="238"/>
    </row>
    <row r="52" spans="1:38" s="17" customFormat="1" ht="20" hidden="1" customHeight="1" x14ac:dyDescent="0.35">
      <c r="A52" s="238"/>
      <c r="B52" s="430" t="s">
        <v>488</v>
      </c>
      <c r="C52" s="77">
        <v>2010</v>
      </c>
      <c r="D52" s="431" t="s">
        <v>491</v>
      </c>
      <c r="E52" s="424">
        <f t="shared" si="4"/>
        <v>0</v>
      </c>
      <c r="F52" s="115"/>
      <c r="G52" s="567"/>
      <c r="H52" s="115"/>
      <c r="I52" s="116"/>
      <c r="J52" s="115"/>
      <c r="K52" s="116"/>
      <c r="L52" s="115"/>
      <c r="M52" s="116"/>
      <c r="N52" s="115"/>
      <c r="O52" s="116"/>
      <c r="P52" s="115"/>
      <c r="Q52" s="116"/>
      <c r="R52" s="115"/>
      <c r="S52" s="116"/>
      <c r="T52" s="115"/>
      <c r="U52" s="116"/>
      <c r="V52" s="115"/>
      <c r="W52" s="116"/>
      <c r="X52" s="115"/>
      <c r="Y52" s="116"/>
      <c r="Z52" s="115"/>
      <c r="AA52" s="116"/>
      <c r="AB52" s="115"/>
      <c r="AC52" s="116"/>
      <c r="AD52" s="115"/>
      <c r="AE52" s="116"/>
      <c r="AF52" s="139"/>
      <c r="AG52" s="116"/>
      <c r="AH52" s="115"/>
      <c r="AI52" s="116"/>
      <c r="AJ52" s="115"/>
      <c r="AK52" s="116"/>
      <c r="AL52" s="238"/>
    </row>
    <row r="53" spans="1:38" s="17" customFormat="1" ht="20" hidden="1" customHeight="1" x14ac:dyDescent="0.35">
      <c r="A53" s="238"/>
      <c r="B53" s="556" t="s">
        <v>583</v>
      </c>
      <c r="C53" s="77">
        <v>2011</v>
      </c>
      <c r="D53" s="557" t="s">
        <v>68</v>
      </c>
      <c r="E53" s="424">
        <f t="shared" si="4"/>
        <v>0</v>
      </c>
      <c r="F53" s="115"/>
      <c r="G53" s="567"/>
      <c r="H53" s="115"/>
      <c r="I53" s="116"/>
      <c r="J53" s="115"/>
      <c r="K53" s="116"/>
      <c r="L53" s="115"/>
      <c r="M53" s="116"/>
      <c r="N53" s="115">
        <v>99</v>
      </c>
      <c r="O53" s="116">
        <v>0</v>
      </c>
      <c r="P53" s="115"/>
      <c r="Q53" s="116"/>
      <c r="R53" s="115"/>
      <c r="S53" s="116"/>
      <c r="T53" s="115"/>
      <c r="U53" s="116"/>
      <c r="V53" s="115"/>
      <c r="W53" s="116"/>
      <c r="X53" s="115"/>
      <c r="Y53" s="116"/>
      <c r="Z53" s="139"/>
      <c r="AA53" s="116"/>
      <c r="AB53" s="139"/>
      <c r="AC53" s="116"/>
      <c r="AD53" s="139"/>
      <c r="AE53" s="116"/>
      <c r="AF53" s="115"/>
      <c r="AG53" s="116"/>
      <c r="AH53" s="139"/>
      <c r="AI53" s="116"/>
      <c r="AJ53" s="139"/>
      <c r="AK53" s="116"/>
      <c r="AL53" s="238"/>
    </row>
    <row r="54" spans="1:38" s="17" customFormat="1" ht="20" hidden="1" customHeight="1" x14ac:dyDescent="0.35">
      <c r="A54" s="238"/>
      <c r="B54" s="634" t="s">
        <v>650</v>
      </c>
      <c r="C54" s="52"/>
      <c r="D54" s="635" t="s">
        <v>33</v>
      </c>
      <c r="E54" s="424">
        <f t="shared" si="4"/>
        <v>0</v>
      </c>
      <c r="F54" s="138"/>
      <c r="G54" s="567"/>
      <c r="H54" s="115"/>
      <c r="I54" s="116"/>
      <c r="J54" s="115"/>
      <c r="K54" s="116"/>
      <c r="L54" s="139"/>
      <c r="M54" s="116"/>
      <c r="N54" s="115"/>
      <c r="O54" s="116"/>
      <c r="P54" s="138"/>
      <c r="Q54" s="116"/>
      <c r="R54" s="138"/>
      <c r="S54" s="116"/>
      <c r="T54" s="115"/>
      <c r="U54" s="116"/>
      <c r="V54" s="115"/>
      <c r="W54" s="116"/>
      <c r="X54" s="115">
        <v>105</v>
      </c>
      <c r="Y54" s="116">
        <v>0</v>
      </c>
      <c r="Z54" s="115"/>
      <c r="AA54" s="116"/>
      <c r="AB54" s="115"/>
      <c r="AC54" s="116"/>
      <c r="AD54" s="115"/>
      <c r="AE54" s="116"/>
      <c r="AF54" s="138"/>
      <c r="AG54" s="116"/>
      <c r="AH54" s="115"/>
      <c r="AI54" s="116"/>
      <c r="AJ54" s="115"/>
      <c r="AK54" s="116"/>
      <c r="AL54" s="238"/>
    </row>
    <row r="55" spans="1:38" s="17" customFormat="1" ht="20" hidden="1" customHeight="1" x14ac:dyDescent="0.35">
      <c r="A55" s="238"/>
      <c r="B55" s="556" t="s">
        <v>584</v>
      </c>
      <c r="C55" s="77">
        <v>2014</v>
      </c>
      <c r="D55" s="557" t="s">
        <v>68</v>
      </c>
      <c r="E55" s="424">
        <f t="shared" si="4"/>
        <v>0</v>
      </c>
      <c r="F55" s="138"/>
      <c r="G55" s="567"/>
      <c r="H55" s="138"/>
      <c r="I55" s="116"/>
      <c r="J55" s="138"/>
      <c r="K55" s="116"/>
      <c r="L55" s="138"/>
      <c r="M55" s="116"/>
      <c r="N55" s="138">
        <v>100</v>
      </c>
      <c r="O55" s="116">
        <v>0</v>
      </c>
      <c r="P55" s="138"/>
      <c r="Q55" s="116"/>
      <c r="R55" s="138"/>
      <c r="S55" s="116"/>
      <c r="T55" s="115"/>
      <c r="U55" s="116"/>
      <c r="V55" s="115"/>
      <c r="W55" s="116"/>
      <c r="X55" s="115"/>
      <c r="Y55" s="116"/>
      <c r="Z55" s="115"/>
      <c r="AA55" s="116"/>
      <c r="AB55" s="138"/>
      <c r="AC55" s="116"/>
      <c r="AD55" s="138"/>
      <c r="AE55" s="116"/>
      <c r="AF55" s="138"/>
      <c r="AG55" s="116"/>
      <c r="AH55" s="138"/>
      <c r="AI55" s="116"/>
      <c r="AJ55" s="138"/>
      <c r="AK55" s="116"/>
      <c r="AL55" s="238"/>
    </row>
    <row r="56" spans="1:38" s="17" customFormat="1" ht="20" hidden="1" customHeight="1" x14ac:dyDescent="0.35">
      <c r="A56" s="238"/>
      <c r="B56" s="377" t="s">
        <v>405</v>
      </c>
      <c r="C56" s="77">
        <v>2010</v>
      </c>
      <c r="D56" s="428" t="s">
        <v>406</v>
      </c>
      <c r="E56" s="424">
        <f t="shared" si="4"/>
        <v>0</v>
      </c>
      <c r="F56" s="115"/>
      <c r="G56" s="567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38"/>
      <c r="S56" s="116"/>
      <c r="T56" s="115"/>
      <c r="U56" s="116"/>
      <c r="V56" s="115"/>
      <c r="W56" s="116"/>
      <c r="X56" s="139"/>
      <c r="Y56" s="116"/>
      <c r="Z56" s="138"/>
      <c r="AA56" s="116"/>
      <c r="AB56" s="138"/>
      <c r="AC56" s="116"/>
      <c r="AD56" s="138"/>
      <c r="AE56" s="116"/>
      <c r="AF56" s="138"/>
      <c r="AG56" s="116"/>
      <c r="AH56" s="138"/>
      <c r="AI56" s="116"/>
      <c r="AJ56" s="138"/>
      <c r="AK56" s="116"/>
      <c r="AL56" s="238"/>
    </row>
    <row r="57" spans="1:38" s="17" customFormat="1" ht="20" hidden="1" customHeight="1" x14ac:dyDescent="0.35">
      <c r="A57" s="238"/>
      <c r="B57" s="611" t="s">
        <v>631</v>
      </c>
      <c r="C57" s="52">
        <v>2010</v>
      </c>
      <c r="D57" s="612" t="s">
        <v>84</v>
      </c>
      <c r="E57" s="424">
        <f t="shared" si="4"/>
        <v>0</v>
      </c>
      <c r="F57" s="115"/>
      <c r="G57" s="116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>
        <v>140</v>
      </c>
      <c r="W57" s="116">
        <v>0</v>
      </c>
      <c r="X57" s="138"/>
      <c r="Y57" s="116"/>
      <c r="Z57" s="138"/>
      <c r="AA57" s="116"/>
      <c r="AB57" s="138"/>
      <c r="AC57" s="116"/>
      <c r="AD57" s="138"/>
      <c r="AE57" s="116"/>
      <c r="AF57" s="138"/>
      <c r="AG57" s="116"/>
      <c r="AH57" s="138"/>
      <c r="AI57" s="116"/>
      <c r="AJ57" s="138"/>
      <c r="AK57" s="116"/>
      <c r="AL57" s="238"/>
    </row>
    <row r="58" spans="1:38" s="17" customFormat="1" ht="20" hidden="1" customHeight="1" x14ac:dyDescent="0.35">
      <c r="A58" s="422"/>
      <c r="B58" s="328" t="s">
        <v>293</v>
      </c>
      <c r="C58" s="62">
        <v>2010</v>
      </c>
      <c r="D58" s="329" t="s">
        <v>294</v>
      </c>
      <c r="E58" s="424">
        <f t="shared" si="4"/>
        <v>0</v>
      </c>
      <c r="F58" s="138"/>
      <c r="G58" s="567"/>
      <c r="H58" s="138"/>
      <c r="I58" s="116"/>
      <c r="J58" s="115"/>
      <c r="K58" s="116"/>
      <c r="L58" s="115"/>
      <c r="M58" s="116"/>
      <c r="N58" s="138"/>
      <c r="O58" s="116"/>
      <c r="P58" s="115"/>
      <c r="Q58" s="116"/>
      <c r="R58" s="115"/>
      <c r="S58" s="116"/>
      <c r="T58" s="115"/>
      <c r="U58" s="116"/>
      <c r="V58" s="115"/>
      <c r="W58" s="116"/>
      <c r="X58" s="115"/>
      <c r="Y58" s="116"/>
      <c r="Z58" s="138"/>
      <c r="AA58" s="116"/>
      <c r="AB58" s="115"/>
      <c r="AC58" s="116"/>
      <c r="AD58" s="115"/>
      <c r="AE58" s="116"/>
      <c r="AF58" s="138"/>
      <c r="AG58" s="116"/>
      <c r="AH58" s="138"/>
      <c r="AI58" s="116"/>
      <c r="AJ58" s="138"/>
      <c r="AK58" s="116"/>
      <c r="AL58" s="422"/>
    </row>
    <row r="59" spans="1:38" s="17" customFormat="1" ht="20" hidden="1" customHeight="1" x14ac:dyDescent="0.35">
      <c r="A59" s="422"/>
      <c r="B59" s="634" t="s">
        <v>649</v>
      </c>
      <c r="C59" s="52">
        <v>2011</v>
      </c>
      <c r="D59" s="635" t="s">
        <v>28</v>
      </c>
      <c r="E59" s="424">
        <f t="shared" si="4"/>
        <v>0</v>
      </c>
      <c r="F59" s="138"/>
      <c r="G59" s="567"/>
      <c r="H59" s="115"/>
      <c r="I59" s="116"/>
      <c r="J59" s="115"/>
      <c r="K59" s="116"/>
      <c r="L59" s="139"/>
      <c r="M59" s="116"/>
      <c r="N59" s="115"/>
      <c r="O59" s="116"/>
      <c r="P59" s="138"/>
      <c r="Q59" s="116"/>
      <c r="R59" s="138"/>
      <c r="S59" s="701"/>
      <c r="T59" s="115"/>
      <c r="U59" s="116"/>
      <c r="V59" s="115"/>
      <c r="W59" s="116"/>
      <c r="X59" s="115">
        <v>102</v>
      </c>
      <c r="Y59" s="116">
        <v>0</v>
      </c>
      <c r="Z59" s="115">
        <v>95</v>
      </c>
      <c r="AA59" s="116">
        <v>0</v>
      </c>
      <c r="AB59" s="115"/>
      <c r="AC59" s="116"/>
      <c r="AD59" s="115"/>
      <c r="AE59" s="116"/>
      <c r="AF59" s="115"/>
      <c r="AG59" s="116"/>
      <c r="AH59" s="115"/>
      <c r="AI59" s="116"/>
      <c r="AJ59" s="115"/>
      <c r="AK59" s="116"/>
      <c r="AL59" s="422"/>
    </row>
    <row r="60" spans="1:38" s="17" customFormat="1" ht="20" hidden="1" customHeight="1" x14ac:dyDescent="0.35">
      <c r="A60" s="422"/>
      <c r="B60" s="426" t="s">
        <v>164</v>
      </c>
      <c r="C60" s="52">
        <v>2010</v>
      </c>
      <c r="D60" s="84" t="s">
        <v>36</v>
      </c>
      <c r="E60" s="424">
        <f t="shared" si="4"/>
        <v>0</v>
      </c>
      <c r="F60" s="115"/>
      <c r="G60" s="567"/>
      <c r="H60" s="115"/>
      <c r="I60" s="116"/>
      <c r="J60" s="115"/>
      <c r="K60" s="116"/>
      <c r="L60" s="115"/>
      <c r="M60" s="116"/>
      <c r="N60" s="115"/>
      <c r="O60" s="116"/>
      <c r="P60" s="115"/>
      <c r="Q60" s="116"/>
      <c r="R60" s="115"/>
      <c r="S60" s="116"/>
      <c r="T60" s="139"/>
      <c r="U60" s="116"/>
      <c r="V60" s="139"/>
      <c r="W60" s="116"/>
      <c r="X60" s="138"/>
      <c r="Y60" s="116"/>
      <c r="Z60" s="115"/>
      <c r="AA60" s="116"/>
      <c r="AB60" s="138"/>
      <c r="AC60" s="116"/>
      <c r="AD60" s="138"/>
      <c r="AE60" s="116"/>
      <c r="AF60" s="115"/>
      <c r="AG60" s="116"/>
      <c r="AH60" s="138"/>
      <c r="AI60" s="116"/>
      <c r="AJ60" s="138"/>
      <c r="AK60" s="116"/>
      <c r="AL60" s="422"/>
    </row>
    <row r="61" spans="1:38" s="17" customFormat="1" ht="20" hidden="1" customHeight="1" x14ac:dyDescent="0.35">
      <c r="A61" s="422"/>
      <c r="B61" s="611" t="s">
        <v>630</v>
      </c>
      <c r="C61" s="52">
        <v>2011</v>
      </c>
      <c r="D61" s="612" t="s">
        <v>549</v>
      </c>
      <c r="E61" s="424">
        <f t="shared" si="4"/>
        <v>0</v>
      </c>
      <c r="F61" s="138"/>
      <c r="G61" s="116"/>
      <c r="H61" s="138"/>
      <c r="I61" s="116"/>
      <c r="J61" s="138"/>
      <c r="K61" s="116"/>
      <c r="L61" s="138"/>
      <c r="M61" s="116"/>
      <c r="N61" s="138"/>
      <c r="O61" s="116"/>
      <c r="P61" s="138"/>
      <c r="Q61" s="116"/>
      <c r="R61" s="138"/>
      <c r="S61" s="116"/>
      <c r="T61" s="138"/>
      <c r="U61" s="116"/>
      <c r="V61" s="138">
        <v>102</v>
      </c>
      <c r="W61" s="116">
        <v>0</v>
      </c>
      <c r="X61" s="115"/>
      <c r="Y61" s="116"/>
      <c r="Z61" s="138"/>
      <c r="AA61" s="116"/>
      <c r="AB61" s="115"/>
      <c r="AC61" s="116"/>
      <c r="AD61" s="115">
        <v>92</v>
      </c>
      <c r="AE61" s="116">
        <v>0</v>
      </c>
      <c r="AF61" s="115"/>
      <c r="AG61" s="116"/>
      <c r="AH61" s="115"/>
      <c r="AI61" s="116"/>
      <c r="AJ61" s="115"/>
      <c r="AK61" s="116"/>
      <c r="AL61" s="422"/>
    </row>
    <row r="62" spans="1:38" s="17" customFormat="1" ht="20" hidden="1" customHeight="1" x14ac:dyDescent="0.35">
      <c r="A62" s="637"/>
      <c r="B62" s="598" t="s">
        <v>280</v>
      </c>
      <c r="C62" s="646">
        <v>2011</v>
      </c>
      <c r="D62" s="599" t="s">
        <v>281</v>
      </c>
      <c r="E62" s="424">
        <f t="shared" si="4"/>
        <v>0</v>
      </c>
      <c r="F62" s="117"/>
      <c r="G62" s="570"/>
      <c r="H62" s="117"/>
      <c r="I62" s="118"/>
      <c r="J62" s="117"/>
      <c r="K62" s="118"/>
      <c r="L62" s="640"/>
      <c r="M62" s="118"/>
      <c r="N62" s="117"/>
      <c r="O62" s="118"/>
      <c r="P62" s="117"/>
      <c r="Q62" s="118"/>
      <c r="R62" s="117"/>
      <c r="S62" s="118"/>
      <c r="T62" s="117"/>
      <c r="U62" s="118"/>
      <c r="V62" s="117"/>
      <c r="W62" s="118"/>
      <c r="X62" s="640"/>
      <c r="Y62" s="118"/>
      <c r="Z62" s="117"/>
      <c r="AA62" s="118"/>
      <c r="AB62" s="117"/>
      <c r="AC62" s="118"/>
      <c r="AD62" s="117"/>
      <c r="AE62" s="118"/>
      <c r="AF62" s="117"/>
      <c r="AG62" s="118"/>
      <c r="AH62" s="117"/>
      <c r="AI62" s="118"/>
      <c r="AJ62" s="117"/>
      <c r="AK62" s="118"/>
      <c r="AL62" s="637"/>
    </row>
    <row r="63" spans="1:38" s="17" customFormat="1" ht="20" hidden="1" customHeight="1" x14ac:dyDescent="0.35">
      <c r="A63" s="637"/>
      <c r="B63" s="661" t="s">
        <v>449</v>
      </c>
      <c r="C63" s="67">
        <v>2011</v>
      </c>
      <c r="D63" s="662" t="s">
        <v>33</v>
      </c>
      <c r="E63" s="424">
        <f t="shared" si="4"/>
        <v>0</v>
      </c>
      <c r="F63" s="640"/>
      <c r="G63" s="570"/>
      <c r="H63" s="117"/>
      <c r="I63" s="118"/>
      <c r="J63" s="117"/>
      <c r="K63" s="118"/>
      <c r="L63" s="117"/>
      <c r="M63" s="118"/>
      <c r="N63" s="117"/>
      <c r="O63" s="118"/>
      <c r="P63" s="140"/>
      <c r="Q63" s="118"/>
      <c r="R63" s="140"/>
      <c r="S63" s="118"/>
      <c r="T63" s="640"/>
      <c r="U63" s="118"/>
      <c r="V63" s="640"/>
      <c r="W63" s="118"/>
      <c r="X63" s="640"/>
      <c r="Y63" s="118"/>
      <c r="Z63" s="117"/>
      <c r="AA63" s="118"/>
      <c r="AB63" s="117"/>
      <c r="AC63" s="118"/>
      <c r="AD63" s="117"/>
      <c r="AE63" s="118"/>
      <c r="AF63" s="117"/>
      <c r="AG63" s="118"/>
      <c r="AH63" s="117"/>
      <c r="AI63" s="118"/>
      <c r="AJ63" s="117"/>
      <c r="AK63" s="118"/>
      <c r="AL63" s="637"/>
    </row>
    <row r="64" spans="1:38" s="17" customFormat="1" ht="20" hidden="1" customHeight="1" x14ac:dyDescent="0.35">
      <c r="A64" s="637"/>
      <c r="B64" s="645" t="s">
        <v>407</v>
      </c>
      <c r="C64" s="646">
        <v>2010</v>
      </c>
      <c r="D64" s="649" t="s">
        <v>408</v>
      </c>
      <c r="E64" s="424">
        <f t="shared" si="4"/>
        <v>0</v>
      </c>
      <c r="F64" s="117"/>
      <c r="G64" s="570"/>
      <c r="H64" s="117"/>
      <c r="I64" s="118"/>
      <c r="J64" s="640"/>
      <c r="K64" s="118"/>
      <c r="L64" s="117"/>
      <c r="M64" s="118"/>
      <c r="N64" s="117"/>
      <c r="O64" s="118"/>
      <c r="P64" s="117"/>
      <c r="Q64" s="118"/>
      <c r="R64" s="117"/>
      <c r="S64" s="118"/>
      <c r="T64" s="640"/>
      <c r="U64" s="118"/>
      <c r="V64" s="640"/>
      <c r="W64" s="118"/>
      <c r="X64" s="640"/>
      <c r="Y64" s="118"/>
      <c r="Z64" s="117"/>
      <c r="AA64" s="118"/>
      <c r="AB64" s="117"/>
      <c r="AC64" s="118"/>
      <c r="AD64" s="117"/>
      <c r="AE64" s="118"/>
      <c r="AF64" s="117"/>
      <c r="AG64" s="118"/>
      <c r="AH64" s="117"/>
      <c r="AI64" s="118"/>
      <c r="AJ64" s="117"/>
      <c r="AK64" s="118"/>
      <c r="AL64" s="637"/>
    </row>
    <row r="65" spans="1:46" s="17" customFormat="1" ht="20" hidden="1" customHeight="1" x14ac:dyDescent="0.35">
      <c r="A65" s="637"/>
      <c r="B65" s="644" t="s">
        <v>438</v>
      </c>
      <c r="C65" s="646">
        <v>2010</v>
      </c>
      <c r="D65" s="648" t="s">
        <v>68</v>
      </c>
      <c r="E65" s="424">
        <f t="shared" si="4"/>
        <v>0</v>
      </c>
      <c r="F65" s="117"/>
      <c r="G65" s="570"/>
      <c r="H65" s="640"/>
      <c r="I65" s="118"/>
      <c r="J65" s="117"/>
      <c r="K65" s="118"/>
      <c r="L65" s="117"/>
      <c r="M65" s="118"/>
      <c r="N65" s="140"/>
      <c r="O65" s="118"/>
      <c r="P65" s="640"/>
      <c r="Q65" s="118"/>
      <c r="R65" s="640"/>
      <c r="S65" s="118"/>
      <c r="T65" s="640"/>
      <c r="U65" s="118"/>
      <c r="V65" s="640"/>
      <c r="W65" s="118"/>
      <c r="X65" s="117"/>
      <c r="Y65" s="118"/>
      <c r="Z65" s="117"/>
      <c r="AA65" s="118"/>
      <c r="AB65" s="117"/>
      <c r="AC65" s="118"/>
      <c r="AD65" s="117"/>
      <c r="AE65" s="118"/>
      <c r="AF65" s="117"/>
      <c r="AG65" s="118"/>
      <c r="AH65" s="117"/>
      <c r="AI65" s="118"/>
      <c r="AJ65" s="117"/>
      <c r="AK65" s="118"/>
      <c r="AL65" s="637"/>
    </row>
    <row r="66" spans="1:46" s="17" customFormat="1" ht="20" hidden="1" customHeight="1" x14ac:dyDescent="0.35">
      <c r="A66" s="637"/>
      <c r="B66" s="643" t="s">
        <v>635</v>
      </c>
      <c r="C66" s="646">
        <v>2010</v>
      </c>
      <c r="D66" s="647" t="s">
        <v>68</v>
      </c>
      <c r="E66" s="424">
        <f t="shared" si="4"/>
        <v>0</v>
      </c>
      <c r="F66" s="640"/>
      <c r="G66" s="570"/>
      <c r="H66" s="640"/>
      <c r="I66" s="118"/>
      <c r="J66" s="640"/>
      <c r="K66" s="118"/>
      <c r="L66" s="640"/>
      <c r="M66" s="118"/>
      <c r="N66" s="640">
        <v>110</v>
      </c>
      <c r="O66" s="118">
        <v>0</v>
      </c>
      <c r="P66" s="640"/>
      <c r="Q66" s="118"/>
      <c r="R66" s="640"/>
      <c r="S66" s="118"/>
      <c r="T66" s="640"/>
      <c r="U66" s="118"/>
      <c r="V66" s="640"/>
      <c r="W66" s="118"/>
      <c r="X66" s="640"/>
      <c r="Y66" s="118"/>
      <c r="Z66" s="117"/>
      <c r="AA66" s="118"/>
      <c r="AB66" s="117"/>
      <c r="AC66" s="118"/>
      <c r="AD66" s="117"/>
      <c r="AE66" s="118"/>
      <c r="AF66" s="117"/>
      <c r="AG66" s="118"/>
      <c r="AH66" s="117"/>
      <c r="AI66" s="118"/>
      <c r="AJ66" s="117"/>
      <c r="AK66" s="118"/>
      <c r="AL66" s="637"/>
    </row>
    <row r="67" spans="1:46" s="17" customFormat="1" ht="20" hidden="1" customHeight="1" x14ac:dyDescent="0.35">
      <c r="A67" s="637"/>
      <c r="B67" s="638" t="s">
        <v>466</v>
      </c>
      <c r="C67" s="67">
        <v>2011</v>
      </c>
      <c r="D67" s="639" t="s">
        <v>87</v>
      </c>
      <c r="E67" s="424">
        <f t="shared" si="4"/>
        <v>0</v>
      </c>
      <c r="F67" s="640"/>
      <c r="G67" s="570"/>
      <c r="H67" s="117"/>
      <c r="I67" s="118"/>
      <c r="J67" s="117"/>
      <c r="K67" s="118"/>
      <c r="L67" s="140">
        <v>101</v>
      </c>
      <c r="M67" s="118">
        <v>0</v>
      </c>
      <c r="N67" s="117"/>
      <c r="O67" s="118"/>
      <c r="P67" s="640"/>
      <c r="Q67" s="118"/>
      <c r="R67" s="640"/>
      <c r="S67" s="118"/>
      <c r="T67" s="117"/>
      <c r="U67" s="118"/>
      <c r="V67" s="117"/>
      <c r="W67" s="118"/>
      <c r="X67" s="117">
        <v>89</v>
      </c>
      <c r="Y67" s="118">
        <v>0</v>
      </c>
      <c r="Z67" s="117"/>
      <c r="AA67" s="118"/>
      <c r="AB67" s="117"/>
      <c r="AC67" s="118"/>
      <c r="AD67" s="117"/>
      <c r="AE67" s="118"/>
      <c r="AF67" s="117"/>
      <c r="AG67" s="118"/>
      <c r="AH67" s="117"/>
      <c r="AI67" s="118"/>
      <c r="AJ67" s="117"/>
      <c r="AK67" s="118"/>
      <c r="AL67" s="637"/>
    </row>
    <row r="68" spans="1:46" s="17" customFormat="1" ht="20" customHeight="1" x14ac:dyDescent="0.35">
      <c r="A68" s="637"/>
      <c r="B68" s="638"/>
      <c r="C68" s="67"/>
      <c r="D68" s="639"/>
      <c r="E68" s="424">
        <f t="shared" si="4"/>
        <v>0</v>
      </c>
      <c r="F68" s="640"/>
      <c r="G68" s="570"/>
      <c r="H68" s="117"/>
      <c r="I68" s="118"/>
      <c r="J68" s="117"/>
      <c r="K68" s="118"/>
      <c r="L68" s="140"/>
      <c r="M68" s="118"/>
      <c r="N68" s="117"/>
      <c r="O68" s="118"/>
      <c r="P68" s="640"/>
      <c r="Q68" s="118"/>
      <c r="R68" s="640"/>
      <c r="S68" s="118"/>
      <c r="T68" s="117"/>
      <c r="U68" s="118"/>
      <c r="V68" s="117"/>
      <c r="W68" s="118"/>
      <c r="X68" s="117"/>
      <c r="Y68" s="118"/>
      <c r="Z68" s="117"/>
      <c r="AA68" s="118"/>
      <c r="AB68" s="117"/>
      <c r="AC68" s="118"/>
      <c r="AD68" s="117"/>
      <c r="AE68" s="118"/>
      <c r="AF68" s="117"/>
      <c r="AG68" s="118"/>
      <c r="AH68" s="117"/>
      <c r="AI68" s="118"/>
      <c r="AJ68" s="117"/>
      <c r="AK68" s="118"/>
      <c r="AL68" s="637"/>
    </row>
    <row r="69" spans="1:46" s="17" customFormat="1" ht="20" customHeight="1" x14ac:dyDescent="0.35">
      <c r="A69" s="637"/>
      <c r="B69" s="638"/>
      <c r="C69" s="67"/>
      <c r="D69" s="639"/>
      <c r="E69" s="424">
        <f t="shared" ref="E69" si="5">G69+I69+K69+M69+O69+Q69+S69+U69+W69+Y69+AA69+AC69+AE69+AG69+AI69+AK69</f>
        <v>0</v>
      </c>
      <c r="F69" s="640"/>
      <c r="G69" s="570"/>
      <c r="H69" s="117"/>
      <c r="I69" s="118"/>
      <c r="J69" s="117"/>
      <c r="K69" s="118"/>
      <c r="L69" s="140"/>
      <c r="M69" s="118"/>
      <c r="N69" s="117"/>
      <c r="O69" s="118"/>
      <c r="P69" s="640"/>
      <c r="Q69" s="118"/>
      <c r="R69" s="640"/>
      <c r="S69" s="118"/>
      <c r="T69" s="117"/>
      <c r="U69" s="118"/>
      <c r="V69" s="117"/>
      <c r="W69" s="118"/>
      <c r="X69" s="117"/>
      <c r="Y69" s="118"/>
      <c r="Z69" s="117"/>
      <c r="AA69" s="118"/>
      <c r="AB69" s="117"/>
      <c r="AC69" s="118"/>
      <c r="AD69" s="117"/>
      <c r="AE69" s="118"/>
      <c r="AF69" s="117"/>
      <c r="AG69" s="118"/>
      <c r="AH69" s="117"/>
      <c r="AI69" s="118"/>
      <c r="AJ69" s="117"/>
      <c r="AK69" s="118"/>
      <c r="AL69" s="637"/>
    </row>
    <row r="70" spans="1:46" s="17" customFormat="1" ht="20" customHeight="1" thickBot="1" x14ac:dyDescent="0.4">
      <c r="A70" s="423"/>
      <c r="B70" s="433"/>
      <c r="C70" s="434"/>
      <c r="D70" s="435"/>
      <c r="E70" s="425"/>
      <c r="F70" s="120"/>
      <c r="G70" s="121"/>
      <c r="H70" s="120"/>
      <c r="I70" s="121"/>
      <c r="J70" s="120"/>
      <c r="K70" s="121"/>
      <c r="L70" s="120"/>
      <c r="M70" s="121"/>
      <c r="N70" s="120"/>
      <c r="O70" s="121"/>
      <c r="P70" s="120"/>
      <c r="Q70" s="121"/>
      <c r="R70" s="120"/>
      <c r="S70" s="121"/>
      <c r="T70" s="120"/>
      <c r="U70" s="121"/>
      <c r="V70" s="120"/>
      <c r="W70" s="121"/>
      <c r="X70" s="120"/>
      <c r="Y70" s="121"/>
      <c r="Z70" s="120"/>
      <c r="AA70" s="121"/>
      <c r="AB70" s="120"/>
      <c r="AC70" s="121"/>
      <c r="AD70" s="120"/>
      <c r="AE70" s="121"/>
      <c r="AF70" s="120"/>
      <c r="AG70" s="121"/>
      <c r="AH70" s="120"/>
      <c r="AI70" s="121"/>
      <c r="AJ70" s="120"/>
      <c r="AK70" s="121"/>
      <c r="AL70" s="423"/>
    </row>
    <row r="71" spans="1:46" s="17" customFormat="1" ht="20.25" customHeight="1" thickBot="1" x14ac:dyDescent="0.4">
      <c r="G71" s="270">
        <f>SUM(G10:G50)</f>
        <v>371</v>
      </c>
      <c r="I71" s="270">
        <f>SUM(I10:I70)</f>
        <v>593.60000000000025</v>
      </c>
      <c r="K71" s="271">
        <f>SUM(K10:K50)</f>
        <v>148</v>
      </c>
      <c r="M71" s="271">
        <f>SUM(M10:M50)</f>
        <v>371</v>
      </c>
      <c r="O71" s="270">
        <f>SUM(O10:O50)</f>
        <v>482.28000000000009</v>
      </c>
      <c r="Q71" s="270">
        <f>SUM(Q10:Q50)</f>
        <v>361</v>
      </c>
      <c r="S71" s="288">
        <f>SUM(S10:S50)</f>
        <v>482.29999999999995</v>
      </c>
      <c r="T71" s="289"/>
      <c r="U71" s="258">
        <f>SUM(U10:U50)</f>
        <v>369.80000000000007</v>
      </c>
      <c r="W71" s="206">
        <f>SUM(W10:W50)</f>
        <v>371</v>
      </c>
      <c r="Y71" s="212">
        <f>SUM(Y10:Y50)</f>
        <v>365</v>
      </c>
      <c r="AA71" s="212">
        <f>SUM(AA10:AA50)</f>
        <v>148.4</v>
      </c>
      <c r="AC71" s="206">
        <f>SUM(AC10:AC50)</f>
        <v>480.9799999999999</v>
      </c>
      <c r="AE71" s="206">
        <f>SUM(AE10:AE50)</f>
        <v>371</v>
      </c>
      <c r="AG71" s="206">
        <f>SUM(AG10:AG50)</f>
        <v>371</v>
      </c>
      <c r="AH71" s="166"/>
      <c r="AI71" s="206">
        <f>SUM(AI10:AI50)</f>
        <v>355</v>
      </c>
      <c r="AJ71" s="166"/>
      <c r="AK71" s="212">
        <f>SUM(AK10:AK50)</f>
        <v>0</v>
      </c>
    </row>
    <row r="73" spans="1:46" ht="28" customHeight="1" x14ac:dyDescent="0.35">
      <c r="F73" s="191"/>
      <c r="G73" s="192" t="s">
        <v>318</v>
      </c>
      <c r="H73" s="28"/>
      <c r="I73" s="28"/>
      <c r="J73" s="28"/>
      <c r="K73" s="103"/>
      <c r="L73" s="326"/>
      <c r="M73" s="192" t="s">
        <v>319</v>
      </c>
      <c r="N73" s="48"/>
      <c r="O73" s="18"/>
      <c r="P73" s="48"/>
      <c r="Q73" s="213"/>
      <c r="R73" s="192" t="s">
        <v>359</v>
      </c>
    </row>
    <row r="74" spans="1:46" ht="13" thickBot="1" x14ac:dyDescent="0.4"/>
    <row r="75" spans="1:46" s="17" customFormat="1" ht="49" customHeight="1" thickBot="1" x14ac:dyDescent="0.4">
      <c r="A75" s="895" t="s">
        <v>14</v>
      </c>
      <c r="B75" s="896"/>
      <c r="C75" s="896"/>
      <c r="D75" s="896"/>
      <c r="E75" s="896"/>
      <c r="F75" s="896"/>
      <c r="G75" s="896"/>
      <c r="H75" s="896"/>
      <c r="I75" s="896"/>
      <c r="J75" s="896"/>
      <c r="K75" s="896"/>
      <c r="L75" s="896"/>
      <c r="M75" s="896"/>
      <c r="N75" s="896"/>
      <c r="O75" s="896"/>
      <c r="P75" s="896"/>
      <c r="Q75" s="896"/>
      <c r="R75" s="896"/>
      <c r="S75" s="896"/>
      <c r="T75" s="896"/>
      <c r="U75" s="896"/>
      <c r="V75" s="896"/>
      <c r="W75" s="896"/>
      <c r="X75" s="896"/>
      <c r="Y75" s="896"/>
      <c r="Z75" s="896"/>
      <c r="AA75" s="896"/>
      <c r="AB75" s="896"/>
      <c r="AC75" s="896"/>
      <c r="AD75" s="896"/>
      <c r="AE75" s="896"/>
      <c r="AF75" s="896"/>
      <c r="AG75" s="896"/>
      <c r="AH75" s="896"/>
      <c r="AI75" s="896"/>
      <c r="AJ75" s="896"/>
      <c r="AK75" s="896"/>
    </row>
    <row r="76" spans="1:46" s="17" customFormat="1" ht="26" customHeight="1" thickBot="1" x14ac:dyDescent="0.4">
      <c r="F76" s="881">
        <v>45732</v>
      </c>
      <c r="G76" s="882"/>
      <c r="H76" s="881" t="s">
        <v>545</v>
      </c>
      <c r="I76" s="882"/>
      <c r="J76" s="881">
        <v>45760</v>
      </c>
      <c r="K76" s="882"/>
      <c r="L76" s="881">
        <v>45774</v>
      </c>
      <c r="M76" s="882"/>
      <c r="N76" s="881">
        <v>45781</v>
      </c>
      <c r="O76" s="882"/>
      <c r="P76" s="881">
        <v>45802</v>
      </c>
      <c r="Q76" s="882"/>
      <c r="R76" s="881">
        <v>45809</v>
      </c>
      <c r="S76" s="882"/>
      <c r="T76" s="881">
        <v>45830</v>
      </c>
      <c r="U76" s="882"/>
      <c r="V76" s="881">
        <v>45847</v>
      </c>
      <c r="W76" s="882"/>
      <c r="X76" s="881">
        <v>45886</v>
      </c>
      <c r="Y76" s="882"/>
      <c r="Z76" s="881">
        <v>45911</v>
      </c>
      <c r="AA76" s="882"/>
      <c r="AB76" s="881">
        <v>45921</v>
      </c>
      <c r="AC76" s="882"/>
      <c r="AD76" s="893">
        <v>45942</v>
      </c>
      <c r="AE76" s="894"/>
      <c r="AF76" s="881">
        <v>45970</v>
      </c>
      <c r="AG76" s="882"/>
      <c r="AH76" s="881">
        <v>45985</v>
      </c>
      <c r="AI76" s="882"/>
      <c r="AJ76" s="893">
        <v>45998</v>
      </c>
      <c r="AK76" s="894"/>
    </row>
    <row r="77" spans="1:46" s="17" customFormat="1" ht="20.25" customHeight="1" x14ac:dyDescent="0.35">
      <c r="A77" s="899" t="s">
        <v>504</v>
      </c>
      <c r="B77" s="900"/>
      <c r="C77" s="900"/>
      <c r="D77" s="900"/>
      <c r="E77" s="901"/>
      <c r="F77" s="877" t="s">
        <v>502</v>
      </c>
      <c r="G77" s="878"/>
      <c r="H77" s="877" t="s">
        <v>546</v>
      </c>
      <c r="I77" s="878"/>
      <c r="J77" s="877" t="s">
        <v>559</v>
      </c>
      <c r="K77" s="878"/>
      <c r="L77" s="877" t="s">
        <v>579</v>
      </c>
      <c r="M77" s="878"/>
      <c r="N77" s="877" t="s">
        <v>581</v>
      </c>
      <c r="O77" s="878"/>
      <c r="P77" s="877" t="s">
        <v>605</v>
      </c>
      <c r="Q77" s="878"/>
      <c r="R77" s="877" t="s">
        <v>614</v>
      </c>
      <c r="S77" s="878"/>
      <c r="T77" s="877" t="s">
        <v>620</v>
      </c>
      <c r="U77" s="878"/>
      <c r="V77" s="877" t="s">
        <v>627</v>
      </c>
      <c r="W77" s="878"/>
      <c r="X77" s="877" t="s">
        <v>645</v>
      </c>
      <c r="Y77" s="878"/>
      <c r="Z77" s="877" t="s">
        <v>661</v>
      </c>
      <c r="AA77" s="878"/>
      <c r="AB77" s="877" t="s">
        <v>662</v>
      </c>
      <c r="AC77" s="878"/>
      <c r="AD77" s="877" t="s">
        <v>663</v>
      </c>
      <c r="AE77" s="878"/>
      <c r="AF77" s="877" t="s">
        <v>664</v>
      </c>
      <c r="AG77" s="897"/>
      <c r="AH77" s="877" t="s">
        <v>709</v>
      </c>
      <c r="AI77" s="878"/>
      <c r="AJ77" s="877" t="s">
        <v>665</v>
      </c>
      <c r="AK77" s="878"/>
    </row>
    <row r="78" spans="1:46" s="17" customFormat="1" ht="44" customHeight="1" thickBot="1" x14ac:dyDescent="0.4">
      <c r="A78" s="902"/>
      <c r="B78" s="903"/>
      <c r="C78" s="903"/>
      <c r="D78" s="903"/>
      <c r="E78" s="904"/>
      <c r="F78" s="883"/>
      <c r="G78" s="884"/>
      <c r="H78" s="879"/>
      <c r="I78" s="880"/>
      <c r="J78" s="883"/>
      <c r="K78" s="884"/>
      <c r="L78" s="883"/>
      <c r="M78" s="884"/>
      <c r="N78" s="883"/>
      <c r="O78" s="884"/>
      <c r="P78" s="883"/>
      <c r="Q78" s="884"/>
      <c r="R78" s="883"/>
      <c r="S78" s="884"/>
      <c r="T78" s="883"/>
      <c r="U78" s="884"/>
      <c r="V78" s="883"/>
      <c r="W78" s="884"/>
      <c r="X78" s="883"/>
      <c r="Y78" s="884"/>
      <c r="Z78" s="883"/>
      <c r="AA78" s="884"/>
      <c r="AB78" s="879"/>
      <c r="AC78" s="880"/>
      <c r="AD78" s="879"/>
      <c r="AE78" s="880"/>
      <c r="AF78" s="883"/>
      <c r="AG78" s="898"/>
      <c r="AH78" s="883"/>
      <c r="AI78" s="884"/>
      <c r="AJ78" s="883"/>
      <c r="AK78" s="884"/>
    </row>
    <row r="79" spans="1:46" s="17" customFormat="1" ht="32" customHeight="1" thickBot="1" x14ac:dyDescent="0.4">
      <c r="A79" s="57" t="s">
        <v>205</v>
      </c>
      <c r="B79" s="57" t="s">
        <v>2</v>
      </c>
      <c r="C79" s="57" t="s">
        <v>130</v>
      </c>
      <c r="D79" s="158" t="s">
        <v>3</v>
      </c>
      <c r="E79" s="158" t="s">
        <v>4</v>
      </c>
      <c r="F79" s="87" t="s">
        <v>5</v>
      </c>
      <c r="G79" s="204" t="s">
        <v>6</v>
      </c>
      <c r="H79" s="91" t="s">
        <v>5</v>
      </c>
      <c r="I79" s="204" t="s">
        <v>6</v>
      </c>
      <c r="J79" s="91" t="s">
        <v>5</v>
      </c>
      <c r="K79" s="204" t="s">
        <v>6</v>
      </c>
      <c r="L79" s="91" t="s">
        <v>5</v>
      </c>
      <c r="M79" s="204" t="s">
        <v>6</v>
      </c>
      <c r="N79" s="91" t="s">
        <v>5</v>
      </c>
      <c r="O79" s="204" t="s">
        <v>6</v>
      </c>
      <c r="P79" s="91" t="s">
        <v>5</v>
      </c>
      <c r="Q79" s="204" t="s">
        <v>6</v>
      </c>
      <c r="R79" s="91" t="s">
        <v>5</v>
      </c>
      <c r="S79" s="265" t="s">
        <v>6</v>
      </c>
      <c r="T79" s="87" t="s">
        <v>5</v>
      </c>
      <c r="U79" s="204" t="s">
        <v>6</v>
      </c>
      <c r="V79" s="91" t="s">
        <v>5</v>
      </c>
      <c r="W79" s="204" t="s">
        <v>6</v>
      </c>
      <c r="X79" s="91" t="s">
        <v>5</v>
      </c>
      <c r="Y79" s="204" t="s">
        <v>6</v>
      </c>
      <c r="Z79" s="91" t="s">
        <v>5</v>
      </c>
      <c r="AA79" s="204" t="s">
        <v>6</v>
      </c>
      <c r="AB79" s="91" t="s">
        <v>5</v>
      </c>
      <c r="AC79" s="204" t="s">
        <v>6</v>
      </c>
      <c r="AD79" s="91" t="s">
        <v>5</v>
      </c>
      <c r="AE79" s="204" t="s">
        <v>6</v>
      </c>
      <c r="AF79" s="91" t="s">
        <v>5</v>
      </c>
      <c r="AG79" s="204" t="s">
        <v>6</v>
      </c>
      <c r="AH79" s="91" t="s">
        <v>5</v>
      </c>
      <c r="AI79" s="204" t="s">
        <v>6</v>
      </c>
      <c r="AJ79" s="87" t="s">
        <v>5</v>
      </c>
      <c r="AK79" s="159" t="s">
        <v>6</v>
      </c>
      <c r="AL79" s="57" t="s">
        <v>205</v>
      </c>
      <c r="AM79" s="586" t="s">
        <v>259</v>
      </c>
      <c r="AN79" s="280" t="s">
        <v>259</v>
      </c>
      <c r="AO79" s="436">
        <v>0.3</v>
      </c>
      <c r="AP79" s="437" t="s">
        <v>220</v>
      </c>
      <c r="AQ79" s="438">
        <v>0.6</v>
      </c>
      <c r="AR79" s="437" t="s">
        <v>220</v>
      </c>
      <c r="AS79" s="497">
        <v>-0.4</v>
      </c>
      <c r="AT79" s="498" t="s">
        <v>220</v>
      </c>
    </row>
    <row r="80" spans="1:46" s="17" customFormat="1" ht="20.25" customHeight="1" x14ac:dyDescent="0.35">
      <c r="A80" s="422">
        <v>1</v>
      </c>
      <c r="B80" s="861" t="s">
        <v>548</v>
      </c>
      <c r="C80" s="223">
        <v>2011</v>
      </c>
      <c r="D80" s="521" t="s">
        <v>549</v>
      </c>
      <c r="E80" s="424">
        <f>G80+I80+K80+M80+O80+Q80+S80+U80+W80+Y80+AA80+AC80+AE80+AG80+AI80+AK80</f>
        <v>418.72</v>
      </c>
      <c r="F80" s="346"/>
      <c r="G80" s="566"/>
      <c r="H80" s="346">
        <v>109</v>
      </c>
      <c r="I80" s="492">
        <v>160</v>
      </c>
      <c r="J80" s="346">
        <v>99</v>
      </c>
      <c r="K80" s="492">
        <v>0.8</v>
      </c>
      <c r="L80" s="346"/>
      <c r="M80" s="518"/>
      <c r="N80" s="344"/>
      <c r="O80" s="116"/>
      <c r="P80" s="344"/>
      <c r="Q80" s="518"/>
      <c r="R80" s="344">
        <v>63</v>
      </c>
      <c r="S80" s="116">
        <v>130</v>
      </c>
      <c r="T80" s="346"/>
      <c r="U80" s="702"/>
      <c r="V80" s="346">
        <v>65</v>
      </c>
      <c r="W80" s="257">
        <v>100</v>
      </c>
      <c r="X80" s="139">
        <v>78</v>
      </c>
      <c r="Y80" s="518">
        <v>0</v>
      </c>
      <c r="Z80" s="346">
        <v>75</v>
      </c>
      <c r="AA80" s="492">
        <v>6.26</v>
      </c>
      <c r="AB80" s="346"/>
      <c r="AC80" s="116"/>
      <c r="AD80" s="346">
        <v>73</v>
      </c>
      <c r="AE80" s="257">
        <v>6</v>
      </c>
      <c r="AF80" s="346">
        <v>76</v>
      </c>
      <c r="AG80" s="257">
        <v>15.66</v>
      </c>
      <c r="AH80" s="346"/>
      <c r="AI80" s="518"/>
      <c r="AJ80" s="346"/>
      <c r="AK80" s="116"/>
      <c r="AL80" s="650">
        <v>1</v>
      </c>
      <c r="AM80" s="587">
        <v>1</v>
      </c>
      <c r="AN80" s="257">
        <v>100</v>
      </c>
      <c r="AO80" s="245">
        <f>AN80*AO79</f>
        <v>30</v>
      </c>
      <c r="AP80" s="116">
        <v>130</v>
      </c>
      <c r="AQ80" s="171">
        <f>AN80*AQ79</f>
        <v>60</v>
      </c>
      <c r="AR80" s="492">
        <v>160</v>
      </c>
      <c r="AS80" s="491">
        <f>AN80*AS79</f>
        <v>-40</v>
      </c>
      <c r="AT80" s="492">
        <v>40</v>
      </c>
    </row>
    <row r="81" spans="1:46" s="17" customFormat="1" ht="20.25" customHeight="1" x14ac:dyDescent="0.35">
      <c r="A81" s="422">
        <f>A80+1</f>
        <v>2</v>
      </c>
      <c r="B81" s="426" t="s">
        <v>61</v>
      </c>
      <c r="C81" s="52">
        <v>2010</v>
      </c>
      <c r="D81" s="84" t="s">
        <v>11</v>
      </c>
      <c r="E81" s="424">
        <f>G81+I81+K81+M81+O81+Q81+S81+U81+W81+Y81+AA81+AC81+AE81+AG81+AI81+AK81</f>
        <v>390.89</v>
      </c>
      <c r="F81" s="347">
        <v>74</v>
      </c>
      <c r="G81" s="257">
        <v>13.5</v>
      </c>
      <c r="H81" s="347">
        <v>150</v>
      </c>
      <c r="I81" s="440">
        <v>32</v>
      </c>
      <c r="J81" s="348"/>
      <c r="K81" s="567"/>
      <c r="L81" s="347">
        <v>73</v>
      </c>
      <c r="M81" s="257">
        <v>15</v>
      </c>
      <c r="N81" s="347">
        <v>79</v>
      </c>
      <c r="O81" s="116">
        <v>0.97</v>
      </c>
      <c r="P81" s="347">
        <v>74</v>
      </c>
      <c r="Q81" s="257">
        <v>60</v>
      </c>
      <c r="R81" s="348">
        <v>78</v>
      </c>
      <c r="S81" s="701">
        <v>0</v>
      </c>
      <c r="T81" s="347">
        <v>74</v>
      </c>
      <c r="U81" s="257">
        <v>50</v>
      </c>
      <c r="V81" s="347">
        <v>74</v>
      </c>
      <c r="W81" s="816">
        <v>15.66</v>
      </c>
      <c r="X81" s="347">
        <v>76</v>
      </c>
      <c r="Y81" s="257">
        <v>1.5</v>
      </c>
      <c r="Z81" s="348">
        <v>75</v>
      </c>
      <c r="AA81" s="440">
        <v>6.26</v>
      </c>
      <c r="AB81" s="347">
        <v>73</v>
      </c>
      <c r="AC81" s="116">
        <v>78</v>
      </c>
      <c r="AD81" s="348">
        <v>72</v>
      </c>
      <c r="AE81" s="257">
        <v>13</v>
      </c>
      <c r="AF81" s="348">
        <v>72</v>
      </c>
      <c r="AG81" s="257">
        <v>60</v>
      </c>
      <c r="AH81" s="348">
        <v>73</v>
      </c>
      <c r="AI81" s="257">
        <v>45</v>
      </c>
      <c r="AJ81" s="347"/>
      <c r="AK81" s="218"/>
      <c r="AL81" s="650">
        <f>AL80+1</f>
        <v>2</v>
      </c>
      <c r="AM81" s="588">
        <v>2</v>
      </c>
      <c r="AN81" s="257">
        <v>70</v>
      </c>
      <c r="AO81" s="245">
        <f>AN81*AO79</f>
        <v>21</v>
      </c>
      <c r="AP81" s="116">
        <v>91</v>
      </c>
      <c r="AQ81" s="171">
        <f>AN81*AQ79</f>
        <v>42</v>
      </c>
      <c r="AR81" s="440">
        <v>112</v>
      </c>
      <c r="AS81" s="491">
        <f>AN81*AS79</f>
        <v>-28</v>
      </c>
      <c r="AT81" s="440">
        <v>28</v>
      </c>
    </row>
    <row r="82" spans="1:46" s="17" customFormat="1" ht="20.25" customHeight="1" x14ac:dyDescent="0.35">
      <c r="A82" s="422">
        <f t="shared" ref="A82:A96" si="6">A81+1</f>
        <v>3</v>
      </c>
      <c r="B82" s="426" t="s">
        <v>373</v>
      </c>
      <c r="C82" s="62">
        <v>2011</v>
      </c>
      <c r="D82" s="329" t="s">
        <v>34</v>
      </c>
      <c r="E82" s="424">
        <f>G82+I82+K82+M82+O82+Q82+S82+U82+W82+Y82+AA82+AC82+AE82+AG82+AI82+AK82-M82</f>
        <v>385.05999999999995</v>
      </c>
      <c r="F82" s="347">
        <v>71</v>
      </c>
      <c r="G82" s="257">
        <v>50</v>
      </c>
      <c r="H82" s="348">
        <v>145</v>
      </c>
      <c r="I82" s="440">
        <v>80</v>
      </c>
      <c r="J82" s="348">
        <v>75</v>
      </c>
      <c r="K82" s="440">
        <v>21.33</v>
      </c>
      <c r="L82" s="347">
        <v>74</v>
      </c>
      <c r="M82" s="573">
        <v>10</v>
      </c>
      <c r="N82" s="347">
        <v>77</v>
      </c>
      <c r="O82" s="116">
        <v>9.1</v>
      </c>
      <c r="P82" s="347">
        <v>79</v>
      </c>
      <c r="Q82" s="257">
        <v>25</v>
      </c>
      <c r="R82" s="348">
        <v>69</v>
      </c>
      <c r="S82" s="143">
        <v>58.5</v>
      </c>
      <c r="T82" s="347">
        <v>75</v>
      </c>
      <c r="U82" s="257">
        <v>35</v>
      </c>
      <c r="V82" s="347">
        <v>89</v>
      </c>
      <c r="W82" s="702">
        <v>0</v>
      </c>
      <c r="X82" s="348">
        <v>69</v>
      </c>
      <c r="Y82" s="257">
        <v>45</v>
      </c>
      <c r="Z82" s="347">
        <v>78</v>
      </c>
      <c r="AA82" s="440">
        <v>0.6</v>
      </c>
      <c r="AB82" s="347">
        <v>78</v>
      </c>
      <c r="AC82" s="116">
        <v>16.03</v>
      </c>
      <c r="AD82" s="347">
        <v>75</v>
      </c>
      <c r="AE82" s="257">
        <v>1.5</v>
      </c>
      <c r="AF82" s="347">
        <v>74</v>
      </c>
      <c r="AG82" s="257">
        <v>35</v>
      </c>
      <c r="AH82" s="347">
        <v>78</v>
      </c>
      <c r="AI82" s="257">
        <v>8</v>
      </c>
      <c r="AJ82" s="348"/>
      <c r="AK82" s="116"/>
      <c r="AL82" s="650">
        <f t="shared" ref="AL82:AL96" si="7">AL81+1</f>
        <v>3</v>
      </c>
      <c r="AM82" s="587">
        <v>3</v>
      </c>
      <c r="AN82" s="257">
        <v>50</v>
      </c>
      <c r="AO82" s="245">
        <f>AN82*AO79</f>
        <v>15</v>
      </c>
      <c r="AP82" s="143">
        <v>65</v>
      </c>
      <c r="AQ82" s="171">
        <f>AN82*AQ79</f>
        <v>30</v>
      </c>
      <c r="AR82" s="440">
        <v>80</v>
      </c>
      <c r="AS82" s="491">
        <f>AN82*AS79</f>
        <v>-20</v>
      </c>
      <c r="AT82" s="440">
        <v>20</v>
      </c>
    </row>
    <row r="83" spans="1:46" s="17" customFormat="1" ht="20.25" customHeight="1" x14ac:dyDescent="0.35">
      <c r="A83" s="422">
        <f t="shared" si="6"/>
        <v>4</v>
      </c>
      <c r="B83" s="426" t="s">
        <v>377</v>
      </c>
      <c r="C83" s="52">
        <v>2011</v>
      </c>
      <c r="D83" s="376" t="s">
        <v>378</v>
      </c>
      <c r="E83" s="424">
        <f>G83+I83+K83+M83+O83+Q83+S83+U83+W83+Y83+AA83+AC83+AE83+AG83+AI83+AK83-M83</f>
        <v>335.29</v>
      </c>
      <c r="F83" s="139">
        <v>72</v>
      </c>
      <c r="G83" s="257">
        <v>35</v>
      </c>
      <c r="H83" s="139">
        <v>160</v>
      </c>
      <c r="I83" s="440">
        <v>9.6</v>
      </c>
      <c r="J83" s="139">
        <v>75</v>
      </c>
      <c r="K83" s="440">
        <v>21.33</v>
      </c>
      <c r="L83" s="139">
        <v>75</v>
      </c>
      <c r="M83" s="573">
        <v>5</v>
      </c>
      <c r="N83" s="115">
        <v>75</v>
      </c>
      <c r="O83" s="116">
        <v>15.6</v>
      </c>
      <c r="P83" s="139">
        <v>84</v>
      </c>
      <c r="Q83" s="257">
        <v>9</v>
      </c>
      <c r="R83" s="139">
        <v>74</v>
      </c>
      <c r="S83" s="116">
        <v>13.26</v>
      </c>
      <c r="T83" s="115">
        <v>75</v>
      </c>
      <c r="U83" s="257">
        <v>35</v>
      </c>
      <c r="V83" s="139">
        <v>69</v>
      </c>
      <c r="W83" s="257">
        <v>70</v>
      </c>
      <c r="X83" s="139">
        <v>75</v>
      </c>
      <c r="Y83" s="257">
        <v>3.5</v>
      </c>
      <c r="Z83" s="139">
        <v>71</v>
      </c>
      <c r="AA83" s="440">
        <v>28</v>
      </c>
      <c r="AB83" s="115"/>
      <c r="AC83" s="701"/>
      <c r="AD83" s="139">
        <v>76</v>
      </c>
      <c r="AE83" s="518">
        <v>0</v>
      </c>
      <c r="AF83" s="115">
        <v>77</v>
      </c>
      <c r="AG83" s="257">
        <v>10</v>
      </c>
      <c r="AH83" s="115">
        <v>72</v>
      </c>
      <c r="AI83" s="257">
        <v>85</v>
      </c>
      <c r="AJ83" s="115"/>
      <c r="AK83" s="116"/>
      <c r="AL83" s="650">
        <f t="shared" si="7"/>
        <v>4</v>
      </c>
      <c r="AM83" s="588">
        <v>4</v>
      </c>
      <c r="AN83" s="257">
        <v>40</v>
      </c>
      <c r="AO83" s="245">
        <f>AN83*AO79</f>
        <v>12</v>
      </c>
      <c r="AP83" s="116">
        <v>52</v>
      </c>
      <c r="AQ83" s="171">
        <f>AN83*AQ79</f>
        <v>24</v>
      </c>
      <c r="AR83" s="440">
        <v>64</v>
      </c>
      <c r="AS83" s="171">
        <f>AN83*AS79</f>
        <v>-16</v>
      </c>
      <c r="AT83" s="440">
        <v>16</v>
      </c>
    </row>
    <row r="84" spans="1:46" s="17" customFormat="1" ht="20.25" customHeight="1" x14ac:dyDescent="0.35">
      <c r="A84" s="422">
        <f t="shared" si="6"/>
        <v>5</v>
      </c>
      <c r="B84" s="328" t="s">
        <v>550</v>
      </c>
      <c r="C84" s="80">
        <v>2011</v>
      </c>
      <c r="D84" s="399" t="s">
        <v>101</v>
      </c>
      <c r="E84" s="424">
        <f>G84+I84+K84+M84+O84+Q84+S84+U84+W84+Y84+AA84+AC84+AE84+AG84+AI84+AK84</f>
        <v>285.86</v>
      </c>
      <c r="F84" s="139">
        <v>76</v>
      </c>
      <c r="G84" s="257">
        <v>6</v>
      </c>
      <c r="H84" s="139">
        <v>148</v>
      </c>
      <c r="I84" s="440">
        <v>56</v>
      </c>
      <c r="J84" s="139"/>
      <c r="K84" s="567"/>
      <c r="L84" s="139"/>
      <c r="M84" s="518"/>
      <c r="N84" s="139">
        <v>77</v>
      </c>
      <c r="O84" s="116">
        <v>9.1</v>
      </c>
      <c r="P84" s="115">
        <v>79</v>
      </c>
      <c r="Q84" s="257">
        <v>25</v>
      </c>
      <c r="R84" s="115">
        <v>74</v>
      </c>
      <c r="S84" s="116">
        <v>13.26</v>
      </c>
      <c r="T84" s="139">
        <v>78</v>
      </c>
      <c r="U84" s="257">
        <v>11</v>
      </c>
      <c r="V84" s="115">
        <v>70</v>
      </c>
      <c r="W84" s="257">
        <v>50</v>
      </c>
      <c r="X84" s="139"/>
      <c r="Y84" s="702"/>
      <c r="Z84" s="139">
        <v>68</v>
      </c>
      <c r="AA84" s="440">
        <v>40</v>
      </c>
      <c r="AB84" s="139">
        <v>74</v>
      </c>
      <c r="AC84" s="116">
        <v>45.5</v>
      </c>
      <c r="AD84" s="115">
        <v>71</v>
      </c>
      <c r="AE84" s="257">
        <v>30</v>
      </c>
      <c r="AF84" s="115"/>
      <c r="AG84" s="518"/>
      <c r="AH84" s="115"/>
      <c r="AI84" s="518"/>
      <c r="AJ84" s="139"/>
      <c r="AK84" s="116"/>
      <c r="AL84" s="650">
        <f t="shared" si="7"/>
        <v>5</v>
      </c>
      <c r="AM84" s="587">
        <v>5</v>
      </c>
      <c r="AN84" s="257">
        <v>30</v>
      </c>
      <c r="AO84" s="245">
        <f>AN84*AO79</f>
        <v>9</v>
      </c>
      <c r="AP84" s="116">
        <v>39</v>
      </c>
      <c r="AQ84" s="171">
        <f>AN84*AQ79</f>
        <v>18</v>
      </c>
      <c r="AR84" s="440">
        <v>48</v>
      </c>
      <c r="AS84" s="171">
        <f>AN84*AS79</f>
        <v>-12</v>
      </c>
      <c r="AT84" s="440">
        <v>12</v>
      </c>
    </row>
    <row r="85" spans="1:46" s="17" customFormat="1" ht="20.25" customHeight="1" x14ac:dyDescent="0.35">
      <c r="A85" s="422">
        <f t="shared" si="6"/>
        <v>6</v>
      </c>
      <c r="B85" s="426" t="s">
        <v>232</v>
      </c>
      <c r="C85" s="52">
        <v>2011</v>
      </c>
      <c r="D85" s="84" t="s">
        <v>233</v>
      </c>
      <c r="E85" s="424">
        <f>G85+I85+K85+M85+O85+Q85+S85+U85+W85+Y85+AA85+AC85+AE85+AG85+AI85+AK85</f>
        <v>278.89999999999998</v>
      </c>
      <c r="F85" s="139">
        <v>76</v>
      </c>
      <c r="G85" s="257">
        <v>6</v>
      </c>
      <c r="H85" s="115">
        <v>156</v>
      </c>
      <c r="I85" s="440">
        <v>19.2</v>
      </c>
      <c r="J85" s="139">
        <v>78</v>
      </c>
      <c r="K85" s="440">
        <v>8</v>
      </c>
      <c r="L85" s="139">
        <v>77</v>
      </c>
      <c r="M85" s="257">
        <v>1</v>
      </c>
      <c r="N85" s="139"/>
      <c r="O85" s="567"/>
      <c r="P85" s="139"/>
      <c r="Q85" s="518"/>
      <c r="R85" s="139"/>
      <c r="S85" s="701"/>
      <c r="T85" s="139">
        <v>77</v>
      </c>
      <c r="U85" s="257">
        <v>17.5</v>
      </c>
      <c r="V85" s="139">
        <v>77</v>
      </c>
      <c r="W85" s="257">
        <v>4</v>
      </c>
      <c r="X85" s="139">
        <v>71</v>
      </c>
      <c r="Y85" s="257">
        <v>15</v>
      </c>
      <c r="Z85" s="139">
        <v>74</v>
      </c>
      <c r="AA85" s="440">
        <v>14</v>
      </c>
      <c r="AB85" s="139">
        <v>89</v>
      </c>
      <c r="AC85" s="116">
        <v>5.2</v>
      </c>
      <c r="AD85" s="139">
        <v>74</v>
      </c>
      <c r="AE85" s="257">
        <v>4</v>
      </c>
      <c r="AF85" s="139">
        <v>70</v>
      </c>
      <c r="AG85" s="257">
        <v>100</v>
      </c>
      <c r="AH85" s="115">
        <v>72</v>
      </c>
      <c r="AI85" s="257">
        <v>85</v>
      </c>
      <c r="AJ85" s="139"/>
      <c r="AK85" s="116"/>
      <c r="AL85" s="650">
        <f t="shared" si="7"/>
        <v>6</v>
      </c>
      <c r="AM85" s="588">
        <v>6</v>
      </c>
      <c r="AN85" s="257">
        <v>20</v>
      </c>
      <c r="AO85" s="245">
        <f>AN85*AO79</f>
        <v>6</v>
      </c>
      <c r="AP85" s="143">
        <v>26</v>
      </c>
      <c r="AQ85" s="171">
        <f>AN85*AQ79</f>
        <v>12</v>
      </c>
      <c r="AR85" s="440">
        <v>32</v>
      </c>
      <c r="AS85" s="171">
        <f>AN85*AS79</f>
        <v>-8</v>
      </c>
      <c r="AT85" s="440">
        <v>8</v>
      </c>
    </row>
    <row r="86" spans="1:46" s="17" customFormat="1" ht="20.25" customHeight="1" x14ac:dyDescent="0.35">
      <c r="A86" s="422">
        <f t="shared" si="6"/>
        <v>7</v>
      </c>
      <c r="B86" s="426" t="s">
        <v>161</v>
      </c>
      <c r="C86" s="52">
        <v>2010</v>
      </c>
      <c r="D86" s="84" t="s">
        <v>38</v>
      </c>
      <c r="E86" s="424">
        <f>G86+I86+K86+M86+O86+Q86+S86+U86+W86+Y86+AA86+AC86+AE86+AG86+AI86+AK86-S86</f>
        <v>271.25</v>
      </c>
      <c r="F86" s="139">
        <v>78</v>
      </c>
      <c r="G86" s="257">
        <v>3</v>
      </c>
      <c r="H86" s="139">
        <v>163</v>
      </c>
      <c r="I86" s="440">
        <v>4.8</v>
      </c>
      <c r="J86" s="139"/>
      <c r="K86" s="567"/>
      <c r="L86" s="139">
        <v>75</v>
      </c>
      <c r="M86" s="257">
        <v>5</v>
      </c>
      <c r="N86" s="139">
        <v>73</v>
      </c>
      <c r="O86" s="116">
        <v>32.5</v>
      </c>
      <c r="P86" s="139"/>
      <c r="Q86" s="518"/>
      <c r="R86" s="139">
        <v>75</v>
      </c>
      <c r="S86" s="701">
        <v>4.55</v>
      </c>
      <c r="T86" s="139">
        <v>72</v>
      </c>
      <c r="U86" s="257">
        <v>100</v>
      </c>
      <c r="V86" s="115">
        <v>73</v>
      </c>
      <c r="W86" s="257">
        <v>30</v>
      </c>
      <c r="X86" s="115">
        <v>69</v>
      </c>
      <c r="Y86" s="257">
        <v>45</v>
      </c>
      <c r="Z86" s="115">
        <v>75</v>
      </c>
      <c r="AA86" s="440">
        <v>6.26</v>
      </c>
      <c r="AB86" s="115">
        <v>78</v>
      </c>
      <c r="AC86" s="116">
        <v>16.03</v>
      </c>
      <c r="AD86" s="139">
        <v>72</v>
      </c>
      <c r="AE86" s="257">
        <v>13</v>
      </c>
      <c r="AF86" s="139">
        <v>76</v>
      </c>
      <c r="AG86" s="257">
        <v>15.66</v>
      </c>
      <c r="AH86" s="139"/>
      <c r="AI86" s="518"/>
      <c r="AJ86" s="139"/>
      <c r="AK86" s="116"/>
      <c r="AL86" s="650">
        <f t="shared" si="7"/>
        <v>7</v>
      </c>
      <c r="AM86" s="587">
        <v>7</v>
      </c>
      <c r="AN86" s="257">
        <v>15</v>
      </c>
      <c r="AO86" s="245">
        <f>AN86*AO79</f>
        <v>4.5</v>
      </c>
      <c r="AP86" s="116">
        <v>19.5</v>
      </c>
      <c r="AQ86" s="171">
        <f>AN86*AQ79</f>
        <v>9</v>
      </c>
      <c r="AR86" s="440">
        <v>24</v>
      </c>
      <c r="AS86" s="171">
        <f>AN86*AS79</f>
        <v>-6</v>
      </c>
      <c r="AT86" s="440">
        <v>6</v>
      </c>
    </row>
    <row r="87" spans="1:46" s="17" customFormat="1" ht="20.25" customHeight="1" x14ac:dyDescent="0.35">
      <c r="A87" s="422">
        <f t="shared" si="6"/>
        <v>8</v>
      </c>
      <c r="B87" s="426" t="s">
        <v>374</v>
      </c>
      <c r="C87" s="52">
        <v>2011</v>
      </c>
      <c r="D87" s="372" t="s">
        <v>27</v>
      </c>
      <c r="E87" s="424">
        <f>G87+I87+K87+M87+O87+Q87+S87+U87+W87+Y87+AA87+AC87+AE87+AG87+AI87+AK87</f>
        <v>269</v>
      </c>
      <c r="F87" s="139">
        <v>75</v>
      </c>
      <c r="G87" s="257">
        <v>10</v>
      </c>
      <c r="H87" s="139"/>
      <c r="I87" s="567"/>
      <c r="J87" s="139"/>
      <c r="K87" s="116"/>
      <c r="L87" s="139"/>
      <c r="M87" s="518"/>
      <c r="N87" s="139"/>
      <c r="O87" s="116"/>
      <c r="P87" s="139">
        <v>69</v>
      </c>
      <c r="Q87" s="257">
        <v>100</v>
      </c>
      <c r="R87" s="139">
        <v>67</v>
      </c>
      <c r="S87" s="116">
        <v>91</v>
      </c>
      <c r="T87" s="115"/>
      <c r="U87" s="702"/>
      <c r="V87" s="139"/>
      <c r="W87" s="518"/>
      <c r="X87" s="139"/>
      <c r="Y87" s="518"/>
      <c r="Z87" s="139"/>
      <c r="AA87" s="116"/>
      <c r="AB87" s="115"/>
      <c r="AC87" s="116"/>
      <c r="AD87" s="139">
        <v>69</v>
      </c>
      <c r="AE87" s="257">
        <v>50</v>
      </c>
      <c r="AF87" s="139">
        <v>79</v>
      </c>
      <c r="AG87" s="257">
        <v>6</v>
      </c>
      <c r="AH87" s="139">
        <v>76</v>
      </c>
      <c r="AI87" s="257">
        <v>12</v>
      </c>
      <c r="AJ87" s="115"/>
      <c r="AK87" s="218"/>
      <c r="AL87" s="650">
        <f t="shared" si="7"/>
        <v>8</v>
      </c>
      <c r="AM87" s="588">
        <v>8</v>
      </c>
      <c r="AN87" s="257">
        <v>12</v>
      </c>
      <c r="AO87" s="180">
        <f>AN87*AO79</f>
        <v>3.5999999999999996</v>
      </c>
      <c r="AP87" s="116">
        <v>15.6</v>
      </c>
      <c r="AQ87" s="171">
        <f>AN87*AQ79</f>
        <v>7.1999999999999993</v>
      </c>
      <c r="AR87" s="440">
        <v>19.2</v>
      </c>
      <c r="AS87" s="171">
        <f>AN87*AS79</f>
        <v>-4.8000000000000007</v>
      </c>
      <c r="AT87" s="440">
        <v>4.8</v>
      </c>
    </row>
    <row r="88" spans="1:46" s="17" customFormat="1" ht="20.25" customHeight="1" x14ac:dyDescent="0.35">
      <c r="A88" s="422">
        <f t="shared" si="6"/>
        <v>9</v>
      </c>
      <c r="B88" s="432" t="s">
        <v>376</v>
      </c>
      <c r="C88" s="52">
        <v>2011</v>
      </c>
      <c r="D88" s="376" t="s">
        <v>34</v>
      </c>
      <c r="E88" s="424">
        <f>G88+I88+K88+M88+O88+Q88+S88+U88+W88+Y88+AA88+AC88+AE88+AG88+AI88+AK88-K88</f>
        <v>258.3</v>
      </c>
      <c r="F88" s="139">
        <v>73</v>
      </c>
      <c r="G88" s="257">
        <v>20</v>
      </c>
      <c r="H88" s="139">
        <v>135</v>
      </c>
      <c r="I88" s="440">
        <v>112</v>
      </c>
      <c r="J88" s="139">
        <v>77</v>
      </c>
      <c r="K88" s="568">
        <v>12</v>
      </c>
      <c r="L88" s="115">
        <v>71</v>
      </c>
      <c r="M88" s="257">
        <v>40</v>
      </c>
      <c r="N88" s="139">
        <v>76</v>
      </c>
      <c r="O88" s="116">
        <v>13</v>
      </c>
      <c r="P88" s="139">
        <v>82</v>
      </c>
      <c r="Q88" s="257">
        <v>12</v>
      </c>
      <c r="R88" s="139">
        <v>78</v>
      </c>
      <c r="S88" s="701">
        <v>0</v>
      </c>
      <c r="T88" s="139">
        <v>77</v>
      </c>
      <c r="U88" s="257">
        <v>17.5</v>
      </c>
      <c r="V88" s="115">
        <v>83</v>
      </c>
      <c r="W88" s="257">
        <v>1</v>
      </c>
      <c r="X88" s="115">
        <v>79</v>
      </c>
      <c r="Y88" s="518">
        <v>0</v>
      </c>
      <c r="Z88" s="115"/>
      <c r="AA88" s="116"/>
      <c r="AB88" s="139">
        <v>82</v>
      </c>
      <c r="AC88" s="143">
        <v>7.8</v>
      </c>
      <c r="AD88" s="115">
        <v>79</v>
      </c>
      <c r="AE88" s="518">
        <v>0</v>
      </c>
      <c r="AF88" s="139">
        <v>74</v>
      </c>
      <c r="AG88" s="257">
        <v>35</v>
      </c>
      <c r="AH88" s="139"/>
      <c r="AI88" s="518"/>
      <c r="AJ88" s="139"/>
      <c r="AK88" s="116"/>
      <c r="AL88" s="650">
        <f t="shared" si="7"/>
        <v>9</v>
      </c>
      <c r="AM88" s="587">
        <v>9</v>
      </c>
      <c r="AN88" s="257">
        <v>10</v>
      </c>
      <c r="AO88" s="245">
        <f>AN88*AO79</f>
        <v>3</v>
      </c>
      <c r="AP88" s="116">
        <v>13</v>
      </c>
      <c r="AQ88" s="171">
        <f>AN88*AQ79</f>
        <v>6</v>
      </c>
      <c r="AR88" s="440">
        <v>16</v>
      </c>
      <c r="AS88" s="171">
        <f>AN88*AS79</f>
        <v>-4</v>
      </c>
      <c r="AT88" s="440">
        <v>4</v>
      </c>
    </row>
    <row r="89" spans="1:46" s="17" customFormat="1" ht="20.25" customHeight="1" x14ac:dyDescent="0.35">
      <c r="A89" s="422">
        <f t="shared" si="6"/>
        <v>10</v>
      </c>
      <c r="B89" s="432" t="s">
        <v>375</v>
      </c>
      <c r="C89" s="52">
        <v>2011</v>
      </c>
      <c r="D89" s="376" t="s">
        <v>34</v>
      </c>
      <c r="E89" s="424">
        <f>G89+I89+K89+M89+O89+Q89+S89+U89+W89+Y89+AA89+AC89+AE89+AG89+AI89+AK89-K89</f>
        <v>250.5</v>
      </c>
      <c r="F89" s="139">
        <v>72</v>
      </c>
      <c r="G89" s="257">
        <v>35</v>
      </c>
      <c r="H89" s="115">
        <v>151</v>
      </c>
      <c r="I89" s="440">
        <v>24</v>
      </c>
      <c r="J89" s="139">
        <v>85</v>
      </c>
      <c r="K89" s="568">
        <v>2.8</v>
      </c>
      <c r="L89" s="115">
        <v>71</v>
      </c>
      <c r="M89" s="257">
        <v>40</v>
      </c>
      <c r="N89" s="139">
        <v>72</v>
      </c>
      <c r="O89" s="143">
        <v>58.5</v>
      </c>
      <c r="P89" s="115">
        <v>76</v>
      </c>
      <c r="Q89" s="257">
        <v>40</v>
      </c>
      <c r="R89" s="139">
        <v>80</v>
      </c>
      <c r="S89" s="701">
        <v>0</v>
      </c>
      <c r="T89" s="115">
        <v>78</v>
      </c>
      <c r="U89" s="257">
        <v>11</v>
      </c>
      <c r="V89" s="115">
        <v>76</v>
      </c>
      <c r="W89" s="257">
        <v>6</v>
      </c>
      <c r="X89" s="115">
        <v>78</v>
      </c>
      <c r="Y89" s="518">
        <v>0</v>
      </c>
      <c r="Z89" s="139"/>
      <c r="AA89" s="116"/>
      <c r="AB89" s="139">
        <v>77</v>
      </c>
      <c r="AC89" s="143">
        <v>26</v>
      </c>
      <c r="AD89" s="139">
        <v>76</v>
      </c>
      <c r="AE89" s="518">
        <v>0</v>
      </c>
      <c r="AF89" s="139"/>
      <c r="AG89" s="518"/>
      <c r="AH89" s="139">
        <v>77</v>
      </c>
      <c r="AI89" s="257">
        <v>10</v>
      </c>
      <c r="AJ89" s="139"/>
      <c r="AK89" s="218"/>
      <c r="AL89" s="650">
        <f t="shared" si="7"/>
        <v>10</v>
      </c>
      <c r="AM89" s="588">
        <v>10</v>
      </c>
      <c r="AN89" s="257">
        <v>8</v>
      </c>
      <c r="AO89" s="245">
        <f>AN89*AO79</f>
        <v>2.4</v>
      </c>
      <c r="AP89" s="116">
        <v>10.4</v>
      </c>
      <c r="AQ89" s="171">
        <f>AN89*AQ79</f>
        <v>4.8</v>
      </c>
      <c r="AR89" s="440">
        <v>12.8</v>
      </c>
      <c r="AS89" s="171">
        <f>AN89*AS79</f>
        <v>-3.2</v>
      </c>
      <c r="AT89" s="440">
        <v>3.2</v>
      </c>
    </row>
    <row r="90" spans="1:46" s="17" customFormat="1" ht="20.25" customHeight="1" x14ac:dyDescent="0.35">
      <c r="A90" s="422">
        <f t="shared" si="6"/>
        <v>11</v>
      </c>
      <c r="B90" s="426" t="s">
        <v>163</v>
      </c>
      <c r="C90" s="52">
        <v>2010</v>
      </c>
      <c r="D90" s="84" t="s">
        <v>19</v>
      </c>
      <c r="E90" s="424">
        <f t="shared" ref="E90:E123" si="8">G90+I90+K90+M90+O90+Q90+S90+U90+W90+Y90+AA90+AC90+AE90+AG90+AI90+AK90</f>
        <v>221.9</v>
      </c>
      <c r="F90" s="139">
        <v>74</v>
      </c>
      <c r="G90" s="257">
        <v>13.5</v>
      </c>
      <c r="H90" s="115">
        <v>160</v>
      </c>
      <c r="I90" s="440">
        <v>9.6</v>
      </c>
      <c r="J90" s="139">
        <v>85</v>
      </c>
      <c r="K90" s="440">
        <v>2.8</v>
      </c>
      <c r="L90" s="115">
        <v>74</v>
      </c>
      <c r="M90" s="257">
        <v>10</v>
      </c>
      <c r="N90" s="139">
        <v>83</v>
      </c>
      <c r="O90" s="567">
        <v>0</v>
      </c>
      <c r="P90" s="139">
        <v>74</v>
      </c>
      <c r="Q90" s="257">
        <v>60</v>
      </c>
      <c r="R90" s="139">
        <v>80</v>
      </c>
      <c r="S90" s="701">
        <v>0</v>
      </c>
      <c r="T90" s="139">
        <v>83</v>
      </c>
      <c r="U90" s="257">
        <v>7</v>
      </c>
      <c r="V90" s="139">
        <v>83</v>
      </c>
      <c r="W90" s="257">
        <v>1</v>
      </c>
      <c r="X90" s="139">
        <v>82</v>
      </c>
      <c r="Y90" s="518">
        <v>0</v>
      </c>
      <c r="Z90" s="139">
        <v>72</v>
      </c>
      <c r="AA90" s="440">
        <v>20</v>
      </c>
      <c r="AB90" s="139">
        <v>74</v>
      </c>
      <c r="AC90" s="116">
        <v>45.5</v>
      </c>
      <c r="AD90" s="139">
        <v>75</v>
      </c>
      <c r="AE90" s="257">
        <v>1.5</v>
      </c>
      <c r="AF90" s="139">
        <v>79</v>
      </c>
      <c r="AG90" s="257">
        <v>6</v>
      </c>
      <c r="AH90" s="139">
        <v>73</v>
      </c>
      <c r="AI90" s="551">
        <v>45</v>
      </c>
      <c r="AJ90" s="139"/>
      <c r="AK90" s="218"/>
      <c r="AL90" s="650">
        <f t="shared" si="7"/>
        <v>11</v>
      </c>
      <c r="AM90" s="587">
        <v>11</v>
      </c>
      <c r="AN90" s="257">
        <v>6</v>
      </c>
      <c r="AO90" s="245">
        <f>AN90*AO79</f>
        <v>1.7999999999999998</v>
      </c>
      <c r="AP90" s="143">
        <v>7.8</v>
      </c>
      <c r="AQ90" s="171">
        <f>AN90*AQ79</f>
        <v>3.5999999999999996</v>
      </c>
      <c r="AR90" s="440">
        <v>9.6</v>
      </c>
      <c r="AS90" s="171">
        <f>AN90*AS79</f>
        <v>-2.4000000000000004</v>
      </c>
      <c r="AT90" s="440">
        <v>2.4</v>
      </c>
    </row>
    <row r="91" spans="1:46" s="17" customFormat="1" ht="20.25" customHeight="1" x14ac:dyDescent="0.35">
      <c r="A91" s="422">
        <f t="shared" si="6"/>
        <v>12</v>
      </c>
      <c r="B91" s="426" t="s">
        <v>237</v>
      </c>
      <c r="C91" s="52">
        <v>2011</v>
      </c>
      <c r="D91" s="381" t="s">
        <v>18</v>
      </c>
      <c r="E91" s="424">
        <f t="shared" si="8"/>
        <v>220</v>
      </c>
      <c r="F91" s="139"/>
      <c r="G91" s="566"/>
      <c r="H91" s="139">
        <v>173</v>
      </c>
      <c r="I91" s="116">
        <v>0</v>
      </c>
      <c r="J91" s="139">
        <v>71</v>
      </c>
      <c r="K91" s="440">
        <v>40</v>
      </c>
      <c r="L91" s="139">
        <v>85</v>
      </c>
      <c r="M91" s="518">
        <v>0</v>
      </c>
      <c r="N91" s="139">
        <v>73</v>
      </c>
      <c r="O91" s="116">
        <v>32.5</v>
      </c>
      <c r="P91" s="139"/>
      <c r="Q91" s="116"/>
      <c r="R91" s="139">
        <v>84</v>
      </c>
      <c r="S91" s="701">
        <v>0</v>
      </c>
      <c r="T91" s="139"/>
      <c r="U91" s="518"/>
      <c r="V91" s="139"/>
      <c r="W91" s="518"/>
      <c r="X91" s="139">
        <v>83</v>
      </c>
      <c r="Y91" s="518">
        <v>0</v>
      </c>
      <c r="Z91" s="139">
        <v>86</v>
      </c>
      <c r="AA91" s="116">
        <v>0</v>
      </c>
      <c r="AB91" s="139">
        <v>70</v>
      </c>
      <c r="AC91" s="116">
        <v>130</v>
      </c>
      <c r="AD91" s="139">
        <v>76</v>
      </c>
      <c r="AE91" s="518">
        <v>0</v>
      </c>
      <c r="AF91" s="139"/>
      <c r="AG91" s="518"/>
      <c r="AH91" s="139">
        <v>75</v>
      </c>
      <c r="AI91" s="137">
        <v>17.5</v>
      </c>
      <c r="AJ91" s="115"/>
      <c r="AK91" s="116"/>
      <c r="AL91" s="650">
        <f t="shared" si="7"/>
        <v>12</v>
      </c>
      <c r="AM91" s="588">
        <v>12</v>
      </c>
      <c r="AN91" s="257">
        <v>4</v>
      </c>
      <c r="AO91" s="245">
        <f>AN91*AO79</f>
        <v>1.2</v>
      </c>
      <c r="AP91" s="116">
        <v>5.2</v>
      </c>
      <c r="AQ91" s="171">
        <f>AN91*AQ79</f>
        <v>2.4</v>
      </c>
      <c r="AR91" s="440">
        <v>6.4</v>
      </c>
      <c r="AS91" s="171">
        <f>AN91*AS79</f>
        <v>-1.6</v>
      </c>
      <c r="AT91" s="440">
        <v>1.6</v>
      </c>
    </row>
    <row r="92" spans="1:46" s="17" customFormat="1" ht="20.25" customHeight="1" x14ac:dyDescent="0.35">
      <c r="A92" s="422">
        <f t="shared" si="6"/>
        <v>13</v>
      </c>
      <c r="B92" s="429" t="s">
        <v>486</v>
      </c>
      <c r="C92" s="52">
        <v>2010</v>
      </c>
      <c r="D92" s="378" t="s">
        <v>28</v>
      </c>
      <c r="E92" s="424">
        <f t="shared" si="8"/>
        <v>198.5</v>
      </c>
      <c r="F92" s="139"/>
      <c r="G92" s="566"/>
      <c r="H92" s="139"/>
      <c r="I92" s="116"/>
      <c r="J92" s="139"/>
      <c r="K92" s="116"/>
      <c r="L92" s="139"/>
      <c r="M92" s="518"/>
      <c r="N92" s="139"/>
      <c r="O92" s="116"/>
      <c r="P92" s="139"/>
      <c r="Q92" s="218"/>
      <c r="R92" s="139">
        <v>69</v>
      </c>
      <c r="S92" s="143">
        <v>58.5</v>
      </c>
      <c r="T92" s="139"/>
      <c r="U92" s="702"/>
      <c r="V92" s="139">
        <v>72</v>
      </c>
      <c r="W92" s="257">
        <v>40</v>
      </c>
      <c r="X92" s="139">
        <v>82</v>
      </c>
      <c r="Y92" s="518">
        <v>0</v>
      </c>
      <c r="Z92" s="139">
        <v>85</v>
      </c>
      <c r="AA92" s="116">
        <v>0</v>
      </c>
      <c r="AB92" s="139"/>
      <c r="AC92" s="116"/>
      <c r="AD92" s="139">
        <v>65</v>
      </c>
      <c r="AE92" s="257">
        <v>100</v>
      </c>
      <c r="AF92" s="139"/>
      <c r="AG92" s="518"/>
      <c r="AH92" s="139"/>
      <c r="AI92" s="218"/>
      <c r="AJ92" s="139"/>
      <c r="AK92" s="218"/>
      <c r="AL92" s="650">
        <f t="shared" si="7"/>
        <v>13</v>
      </c>
      <c r="AM92" s="587">
        <v>13</v>
      </c>
      <c r="AN92" s="257">
        <v>3</v>
      </c>
      <c r="AO92" s="245">
        <f>AN92*AO79</f>
        <v>0.89999999999999991</v>
      </c>
      <c r="AP92" s="116">
        <v>3.9</v>
      </c>
      <c r="AQ92" s="171">
        <f>AN92*AQ79</f>
        <v>1.7999999999999998</v>
      </c>
      <c r="AR92" s="440">
        <v>4.8</v>
      </c>
      <c r="AS92" s="171">
        <f>AN92*AS79</f>
        <v>-1.2000000000000002</v>
      </c>
      <c r="AT92" s="440">
        <v>1.2</v>
      </c>
    </row>
    <row r="93" spans="1:46" s="17" customFormat="1" ht="20.25" customHeight="1" x14ac:dyDescent="0.35">
      <c r="A93" s="422">
        <f t="shared" si="6"/>
        <v>14</v>
      </c>
      <c r="B93" s="328" t="s">
        <v>291</v>
      </c>
      <c r="C93" s="62">
        <v>2011</v>
      </c>
      <c r="D93" s="329" t="s">
        <v>292</v>
      </c>
      <c r="E93" s="424">
        <f t="shared" si="8"/>
        <v>184.4</v>
      </c>
      <c r="F93" s="139">
        <v>69</v>
      </c>
      <c r="G93" s="257">
        <v>70</v>
      </c>
      <c r="H93" s="139">
        <v>148</v>
      </c>
      <c r="I93" s="440">
        <v>56</v>
      </c>
      <c r="J93" s="115"/>
      <c r="K93" s="567"/>
      <c r="L93" s="139"/>
      <c r="M93" s="518"/>
      <c r="N93" s="139"/>
      <c r="O93" s="116"/>
      <c r="P93" s="139"/>
      <c r="Q93" s="116"/>
      <c r="R93" s="139">
        <v>71</v>
      </c>
      <c r="S93" s="116">
        <v>39</v>
      </c>
      <c r="T93" s="139"/>
      <c r="U93" s="702"/>
      <c r="V93" s="139">
        <v>75</v>
      </c>
      <c r="W93" s="257">
        <v>9</v>
      </c>
      <c r="X93" s="139">
        <v>73</v>
      </c>
      <c r="Y93" s="257">
        <v>8</v>
      </c>
      <c r="Z93" s="139">
        <v>77</v>
      </c>
      <c r="AA93" s="440">
        <v>2.4</v>
      </c>
      <c r="AB93" s="139"/>
      <c r="AC93" s="116"/>
      <c r="AD93" s="139"/>
      <c r="AE93" s="518"/>
      <c r="AF93" s="115"/>
      <c r="AG93" s="518"/>
      <c r="AH93" s="139"/>
      <c r="AI93" s="116"/>
      <c r="AJ93" s="139"/>
      <c r="AK93" s="116"/>
      <c r="AL93" s="650">
        <f t="shared" si="7"/>
        <v>14</v>
      </c>
      <c r="AM93" s="588">
        <v>14</v>
      </c>
      <c r="AN93" s="257">
        <v>2</v>
      </c>
      <c r="AO93" s="245">
        <f>AN93*AO79</f>
        <v>0.6</v>
      </c>
      <c r="AP93" s="116">
        <v>2.6</v>
      </c>
      <c r="AQ93" s="171">
        <f>AN93*AQ79</f>
        <v>1.2</v>
      </c>
      <c r="AR93" s="440">
        <v>3.2</v>
      </c>
      <c r="AS93" s="171">
        <f>AN93*AS79</f>
        <v>-0.8</v>
      </c>
      <c r="AT93" s="440">
        <v>0.8</v>
      </c>
    </row>
    <row r="94" spans="1:46" s="17" customFormat="1" ht="20.25" customHeight="1" x14ac:dyDescent="0.35">
      <c r="A94" s="422">
        <f t="shared" si="6"/>
        <v>15</v>
      </c>
      <c r="B94" s="400" t="s">
        <v>520</v>
      </c>
      <c r="C94" s="52">
        <v>2011</v>
      </c>
      <c r="D94" s="427" t="s">
        <v>38</v>
      </c>
      <c r="E94" s="424">
        <f t="shared" si="8"/>
        <v>179.17000000000002</v>
      </c>
      <c r="F94" s="139">
        <v>80</v>
      </c>
      <c r="G94" s="257">
        <v>2</v>
      </c>
      <c r="H94" s="139">
        <v>164</v>
      </c>
      <c r="I94" s="440">
        <v>3.2</v>
      </c>
      <c r="J94" s="139"/>
      <c r="K94" s="571"/>
      <c r="L94" s="139">
        <v>82</v>
      </c>
      <c r="M94" s="518">
        <v>0</v>
      </c>
      <c r="N94" s="139">
        <v>79</v>
      </c>
      <c r="O94" s="116">
        <v>0.97</v>
      </c>
      <c r="P94" s="115">
        <v>81</v>
      </c>
      <c r="Q94" s="551">
        <v>15</v>
      </c>
      <c r="R94" s="139">
        <v>78</v>
      </c>
      <c r="S94" s="701">
        <v>0</v>
      </c>
      <c r="T94" s="139">
        <v>83</v>
      </c>
      <c r="U94" s="551">
        <v>7</v>
      </c>
      <c r="V94" s="139"/>
      <c r="W94" s="518"/>
      <c r="X94" s="139">
        <v>79</v>
      </c>
      <c r="Y94" s="518">
        <v>0</v>
      </c>
      <c r="Z94" s="139"/>
      <c r="AA94" s="116"/>
      <c r="AB94" s="115">
        <v>73</v>
      </c>
      <c r="AC94" s="345">
        <v>78</v>
      </c>
      <c r="AD94" s="139">
        <v>72</v>
      </c>
      <c r="AE94" s="257">
        <v>13</v>
      </c>
      <c r="AF94" s="139">
        <v>72</v>
      </c>
      <c r="AG94" s="257">
        <v>60</v>
      </c>
      <c r="AH94" s="139"/>
      <c r="AI94" s="218"/>
      <c r="AJ94" s="139"/>
      <c r="AK94" s="218"/>
      <c r="AL94" s="650">
        <f t="shared" si="7"/>
        <v>15</v>
      </c>
      <c r="AM94" s="587">
        <v>15</v>
      </c>
      <c r="AN94" s="257">
        <v>1</v>
      </c>
      <c r="AO94" s="245">
        <f>AN94*AO79</f>
        <v>0.3</v>
      </c>
      <c r="AP94" s="143">
        <v>1.3</v>
      </c>
      <c r="AQ94" s="171">
        <f>AN94*AQ79</f>
        <v>0.6</v>
      </c>
      <c r="AR94" s="440">
        <v>1.6</v>
      </c>
      <c r="AS94" s="171">
        <f>AN94*AS79</f>
        <v>-0.4</v>
      </c>
      <c r="AT94" s="440">
        <v>0.4</v>
      </c>
    </row>
    <row r="95" spans="1:46" s="17" customFormat="1" ht="20.25" customHeight="1" thickBot="1" x14ac:dyDescent="0.4">
      <c r="A95" s="422">
        <f t="shared" si="6"/>
        <v>16</v>
      </c>
      <c r="B95" s="363" t="s">
        <v>413</v>
      </c>
      <c r="C95" s="52">
        <v>2011</v>
      </c>
      <c r="D95" s="364" t="s">
        <v>68</v>
      </c>
      <c r="E95" s="424">
        <f t="shared" si="8"/>
        <v>173.54000000000002</v>
      </c>
      <c r="F95" s="139">
        <v>67</v>
      </c>
      <c r="G95" s="137">
        <v>100</v>
      </c>
      <c r="H95" s="139">
        <v>160</v>
      </c>
      <c r="I95" s="440">
        <v>9.6</v>
      </c>
      <c r="J95" s="139">
        <v>75</v>
      </c>
      <c r="K95" s="440">
        <v>21.33</v>
      </c>
      <c r="L95" s="115"/>
      <c r="M95" s="567"/>
      <c r="N95" s="115">
        <v>78</v>
      </c>
      <c r="O95" s="116">
        <v>4.55</v>
      </c>
      <c r="P95" s="139"/>
      <c r="Q95" s="116"/>
      <c r="R95" s="139">
        <v>74</v>
      </c>
      <c r="S95" s="116">
        <v>13.26</v>
      </c>
      <c r="T95" s="139"/>
      <c r="U95" s="701"/>
      <c r="V95" s="139">
        <v>83</v>
      </c>
      <c r="W95" s="116">
        <v>1</v>
      </c>
      <c r="X95" s="139">
        <v>72</v>
      </c>
      <c r="Y95" s="137">
        <v>11</v>
      </c>
      <c r="Z95" s="115">
        <v>77</v>
      </c>
      <c r="AA95" s="440">
        <v>2.4</v>
      </c>
      <c r="AB95" s="115">
        <v>79</v>
      </c>
      <c r="AC95" s="116">
        <v>10.4</v>
      </c>
      <c r="AD95" s="115"/>
      <c r="AE95" s="518"/>
      <c r="AF95" s="139"/>
      <c r="AG95" s="116"/>
      <c r="AH95" s="139"/>
      <c r="AI95" s="116"/>
      <c r="AJ95" s="139"/>
      <c r="AK95" s="116"/>
      <c r="AL95" s="650">
        <f t="shared" si="7"/>
        <v>16</v>
      </c>
      <c r="AM95" s="593"/>
      <c r="AN95" s="285">
        <f ca="1">SUM(AN80:AN95)</f>
        <v>371</v>
      </c>
      <c r="AO95" s="443"/>
      <c r="AP95" s="444">
        <f ca="1">SUM(AP80:AP95)</f>
        <v>482.3</v>
      </c>
      <c r="AQ95" s="445"/>
      <c r="AR95" s="444">
        <f ca="1">SUM(AR80:AR95)</f>
        <v>593.6</v>
      </c>
      <c r="AS95" s="542"/>
      <c r="AT95" s="446">
        <f>SUM(AT80:AT94)</f>
        <v>148.4</v>
      </c>
    </row>
    <row r="96" spans="1:46" s="17" customFormat="1" ht="20.25" customHeight="1" x14ac:dyDescent="0.35">
      <c r="A96" s="422">
        <f t="shared" si="6"/>
        <v>17</v>
      </c>
      <c r="B96" s="377" t="s">
        <v>402</v>
      </c>
      <c r="C96" s="52">
        <v>2011</v>
      </c>
      <c r="D96" s="428" t="s">
        <v>69</v>
      </c>
      <c r="E96" s="424">
        <f t="shared" si="8"/>
        <v>170.6</v>
      </c>
      <c r="F96" s="115"/>
      <c r="G96" s="571"/>
      <c r="H96" s="115"/>
      <c r="I96" s="218"/>
      <c r="J96" s="139"/>
      <c r="K96" s="218"/>
      <c r="L96" s="139">
        <v>69</v>
      </c>
      <c r="M96" s="551">
        <v>70</v>
      </c>
      <c r="N96" s="139"/>
      <c r="O96" s="116"/>
      <c r="P96" s="139"/>
      <c r="Q96" s="218"/>
      <c r="R96" s="139"/>
      <c r="S96" s="701"/>
      <c r="T96" s="139"/>
      <c r="U96" s="218"/>
      <c r="V96" s="139"/>
      <c r="W96" s="218"/>
      <c r="X96" s="139">
        <v>61</v>
      </c>
      <c r="Y96" s="551">
        <v>100</v>
      </c>
      <c r="Z96" s="139">
        <v>78</v>
      </c>
      <c r="AA96" s="492">
        <v>0.6</v>
      </c>
      <c r="AB96" s="139"/>
      <c r="AC96" s="218"/>
      <c r="AD96" s="139"/>
      <c r="AE96" s="218"/>
      <c r="AF96" s="139"/>
      <c r="AG96" s="218"/>
      <c r="AH96" s="139"/>
      <c r="AI96" s="218"/>
      <c r="AJ96" s="139"/>
      <c r="AK96" s="218"/>
      <c r="AL96" s="650">
        <f t="shared" si="7"/>
        <v>17</v>
      </c>
    </row>
    <row r="97" spans="1:38" s="17" customFormat="1" ht="20.25" customHeight="1" x14ac:dyDescent="0.35">
      <c r="A97" s="422">
        <v>18</v>
      </c>
      <c r="B97" s="556" t="s">
        <v>583</v>
      </c>
      <c r="C97" s="52">
        <v>2011</v>
      </c>
      <c r="D97" s="557" t="s">
        <v>68</v>
      </c>
      <c r="E97" s="424">
        <f t="shared" si="8"/>
        <v>130</v>
      </c>
      <c r="F97" s="139"/>
      <c r="G97" s="567"/>
      <c r="H97" s="139"/>
      <c r="I97" s="116"/>
      <c r="J97" s="139"/>
      <c r="K97" s="116"/>
      <c r="L97" s="139"/>
      <c r="M97" s="116"/>
      <c r="N97" s="139">
        <v>64</v>
      </c>
      <c r="O97" s="116">
        <v>130</v>
      </c>
      <c r="P97" s="139"/>
      <c r="Q97" s="116"/>
      <c r="R97" s="139"/>
      <c r="S97" s="701"/>
      <c r="T97" s="115"/>
      <c r="U97" s="116"/>
      <c r="V97" s="139"/>
      <c r="W97" s="116"/>
      <c r="X97" s="115"/>
      <c r="Y97" s="218"/>
      <c r="Z97" s="139"/>
      <c r="AA97" s="218"/>
      <c r="AB97" s="139"/>
      <c r="AC97" s="116"/>
      <c r="AD97" s="139"/>
      <c r="AE97" s="218"/>
      <c r="AF97" s="139"/>
      <c r="AG97" s="116"/>
      <c r="AH97" s="139"/>
      <c r="AI97" s="116"/>
      <c r="AJ97" s="139"/>
      <c r="AK97" s="116"/>
      <c r="AL97" s="650">
        <v>18</v>
      </c>
    </row>
    <row r="98" spans="1:38" s="17" customFormat="1" ht="20.25" customHeight="1" x14ac:dyDescent="0.35">
      <c r="A98" s="422">
        <v>19</v>
      </c>
      <c r="B98" s="400" t="s">
        <v>522</v>
      </c>
      <c r="C98" s="52">
        <v>2011</v>
      </c>
      <c r="D98" s="427" t="s">
        <v>21</v>
      </c>
      <c r="E98" s="424">
        <f t="shared" si="8"/>
        <v>125.16</v>
      </c>
      <c r="F98" s="115">
        <v>82</v>
      </c>
      <c r="G98" s="137">
        <v>1</v>
      </c>
      <c r="H98" s="139">
        <v>157</v>
      </c>
      <c r="I98" s="440">
        <v>16</v>
      </c>
      <c r="J98" s="115"/>
      <c r="K98" s="567"/>
      <c r="L98" s="139"/>
      <c r="M98" s="116"/>
      <c r="N98" s="139">
        <v>71</v>
      </c>
      <c r="O98" s="116">
        <v>91</v>
      </c>
      <c r="P98" s="115"/>
      <c r="Q98" s="116"/>
      <c r="R98" s="139"/>
      <c r="S98" s="701"/>
      <c r="T98" s="139"/>
      <c r="U98" s="116"/>
      <c r="V98" s="139"/>
      <c r="W98" s="116"/>
      <c r="X98" s="139"/>
      <c r="Y98" s="218"/>
      <c r="Z98" s="139"/>
      <c r="AA98" s="218"/>
      <c r="AB98" s="139"/>
      <c r="AC98" s="116"/>
      <c r="AD98" s="139">
        <v>75</v>
      </c>
      <c r="AE98" s="551">
        <v>1.5</v>
      </c>
      <c r="AF98" s="139">
        <v>76</v>
      </c>
      <c r="AG98" s="137">
        <v>15.66</v>
      </c>
      <c r="AH98" s="139"/>
      <c r="AI98" s="116"/>
      <c r="AJ98" s="139"/>
      <c r="AK98" s="116"/>
      <c r="AL98" s="650">
        <v>19</v>
      </c>
    </row>
    <row r="99" spans="1:38" s="17" customFormat="1" ht="20" customHeight="1" x14ac:dyDescent="0.35">
      <c r="A99" s="422">
        <v>20</v>
      </c>
      <c r="B99" s="426" t="s">
        <v>304</v>
      </c>
      <c r="C99" s="52">
        <v>2010</v>
      </c>
      <c r="D99" s="84" t="s">
        <v>69</v>
      </c>
      <c r="E99" s="424">
        <f t="shared" si="8"/>
        <v>117.5</v>
      </c>
      <c r="F99" s="139"/>
      <c r="G99" s="567"/>
      <c r="H99" s="139"/>
      <c r="I99" s="116"/>
      <c r="J99" s="139"/>
      <c r="K99" s="116"/>
      <c r="L99" s="139">
        <v>68</v>
      </c>
      <c r="M99" s="137">
        <v>100</v>
      </c>
      <c r="N99" s="139"/>
      <c r="O99" s="116"/>
      <c r="P99" s="139"/>
      <c r="Q99" s="116"/>
      <c r="R99" s="139"/>
      <c r="S99" s="701"/>
      <c r="T99" s="139"/>
      <c r="U99" s="116"/>
      <c r="V99" s="139"/>
      <c r="W99" s="116"/>
      <c r="X99" s="139"/>
      <c r="Y99" s="218"/>
      <c r="Z99" s="139"/>
      <c r="AA99" s="218"/>
      <c r="AB99" s="139"/>
      <c r="AC99" s="116"/>
      <c r="AD99" s="139"/>
      <c r="AE99" s="218"/>
      <c r="AF99" s="139"/>
      <c r="AG99" s="116"/>
      <c r="AH99" s="139">
        <v>75</v>
      </c>
      <c r="AI99" s="137">
        <v>17.5</v>
      </c>
      <c r="AJ99" s="139"/>
      <c r="AK99" s="116"/>
      <c r="AL99" s="650">
        <v>20</v>
      </c>
    </row>
    <row r="100" spans="1:38" s="17" customFormat="1" ht="20" customHeight="1" x14ac:dyDescent="0.35">
      <c r="A100" s="422">
        <v>21</v>
      </c>
      <c r="B100" s="400" t="s">
        <v>521</v>
      </c>
      <c r="C100" s="52">
        <v>2011</v>
      </c>
      <c r="D100" s="427" t="s">
        <v>34</v>
      </c>
      <c r="E100" s="424">
        <f t="shared" si="8"/>
        <v>83.7</v>
      </c>
      <c r="F100" s="115">
        <v>91</v>
      </c>
      <c r="G100" s="571">
        <v>0</v>
      </c>
      <c r="H100" s="139">
        <v>172</v>
      </c>
      <c r="I100" s="218">
        <v>0</v>
      </c>
      <c r="J100" s="139">
        <v>97</v>
      </c>
      <c r="K100" s="492">
        <v>1.2</v>
      </c>
      <c r="L100" s="139">
        <v>94</v>
      </c>
      <c r="M100" s="218">
        <v>0</v>
      </c>
      <c r="N100" s="139"/>
      <c r="O100" s="218"/>
      <c r="P100" s="139">
        <v>90</v>
      </c>
      <c r="Q100" s="551">
        <v>6</v>
      </c>
      <c r="R100" s="139">
        <v>85</v>
      </c>
      <c r="S100" s="701">
        <v>0</v>
      </c>
      <c r="T100" s="139">
        <v>73</v>
      </c>
      <c r="U100" s="551">
        <v>70</v>
      </c>
      <c r="V100" s="139">
        <v>101</v>
      </c>
      <c r="W100" s="218">
        <v>0</v>
      </c>
      <c r="X100" s="139">
        <v>76</v>
      </c>
      <c r="Y100" s="551">
        <v>1.5</v>
      </c>
      <c r="Z100" s="139">
        <v>77</v>
      </c>
      <c r="AA100" s="492">
        <v>2.4</v>
      </c>
      <c r="AB100" s="139">
        <v>100</v>
      </c>
      <c r="AC100" s="218">
        <v>2.6</v>
      </c>
      <c r="AD100" s="139">
        <v>79</v>
      </c>
      <c r="AE100" s="218">
        <v>0</v>
      </c>
      <c r="AF100" s="139"/>
      <c r="AG100" s="218"/>
      <c r="AH100" s="139"/>
      <c r="AI100" s="218"/>
      <c r="AJ100" s="139"/>
      <c r="AK100" s="218"/>
      <c r="AL100" s="650">
        <v>21</v>
      </c>
    </row>
    <row r="101" spans="1:38" s="17" customFormat="1" ht="20" customHeight="1" x14ac:dyDescent="0.35">
      <c r="A101" s="422">
        <v>22</v>
      </c>
      <c r="B101" s="611" t="s">
        <v>630</v>
      </c>
      <c r="C101" s="52">
        <v>2011</v>
      </c>
      <c r="D101" s="612" t="s">
        <v>549</v>
      </c>
      <c r="E101" s="424">
        <f t="shared" si="8"/>
        <v>73</v>
      </c>
      <c r="F101" s="139"/>
      <c r="G101" s="116"/>
      <c r="H101" s="139"/>
      <c r="I101" s="116"/>
      <c r="J101" s="139"/>
      <c r="K101" s="116"/>
      <c r="L101" s="139"/>
      <c r="M101" s="116"/>
      <c r="N101" s="139"/>
      <c r="O101" s="116"/>
      <c r="P101" s="139"/>
      <c r="Q101" s="116"/>
      <c r="R101" s="139"/>
      <c r="S101" s="701"/>
      <c r="T101" s="139"/>
      <c r="U101" s="116"/>
      <c r="V101" s="139">
        <v>81</v>
      </c>
      <c r="W101" s="137">
        <v>3</v>
      </c>
      <c r="X101" s="139"/>
      <c r="Y101" s="218"/>
      <c r="Z101" s="139"/>
      <c r="AA101" s="218"/>
      <c r="AB101" s="139"/>
      <c r="AC101" s="116"/>
      <c r="AD101" s="139">
        <v>68</v>
      </c>
      <c r="AE101" s="551">
        <v>70</v>
      </c>
      <c r="AF101" s="139"/>
      <c r="AG101" s="116"/>
      <c r="AH101" s="139"/>
      <c r="AI101" s="116"/>
      <c r="AJ101" s="139"/>
      <c r="AK101" s="116"/>
      <c r="AL101" s="650">
        <v>22</v>
      </c>
    </row>
    <row r="102" spans="1:38" ht="20" customHeight="1" x14ac:dyDescent="0.35">
      <c r="A102" s="422">
        <v>23</v>
      </c>
      <c r="B102" s="400" t="s">
        <v>466</v>
      </c>
      <c r="C102" s="52">
        <v>2011</v>
      </c>
      <c r="D102" s="427" t="s">
        <v>87</v>
      </c>
      <c r="E102" s="424">
        <f t="shared" si="8"/>
        <v>72.5</v>
      </c>
      <c r="F102" s="139"/>
      <c r="G102" s="571"/>
      <c r="H102" s="115"/>
      <c r="I102" s="218"/>
      <c r="J102" s="139"/>
      <c r="K102" s="218"/>
      <c r="L102" s="139">
        <v>76</v>
      </c>
      <c r="M102" s="551">
        <v>2.5</v>
      </c>
      <c r="N102" s="139"/>
      <c r="O102" s="218"/>
      <c r="P102" s="139"/>
      <c r="Q102" s="218"/>
      <c r="R102" s="139"/>
      <c r="S102" s="701"/>
      <c r="T102" s="139"/>
      <c r="U102" s="218"/>
      <c r="V102" s="139"/>
      <c r="W102" s="218"/>
      <c r="X102" s="139">
        <v>68</v>
      </c>
      <c r="Y102" s="551">
        <v>70</v>
      </c>
      <c r="Z102" s="139"/>
      <c r="AA102" s="218"/>
      <c r="AB102" s="139"/>
      <c r="AC102" s="218"/>
      <c r="AD102" s="139"/>
      <c r="AE102" s="218"/>
      <c r="AF102" s="139"/>
      <c r="AG102" s="218"/>
      <c r="AH102" s="139"/>
      <c r="AI102" s="218"/>
      <c r="AJ102" s="139"/>
      <c r="AK102" s="218"/>
      <c r="AL102" s="650">
        <v>23</v>
      </c>
    </row>
    <row r="103" spans="1:38" ht="20" customHeight="1" x14ac:dyDescent="0.35">
      <c r="A103" s="422">
        <v>24</v>
      </c>
      <c r="B103" s="377" t="s">
        <v>401</v>
      </c>
      <c r="C103" s="52">
        <v>2011</v>
      </c>
      <c r="D103" s="581" t="s">
        <v>38</v>
      </c>
      <c r="E103" s="424">
        <f t="shared" si="8"/>
        <v>62.6</v>
      </c>
      <c r="F103" s="139"/>
      <c r="G103" s="567"/>
      <c r="H103" s="139">
        <v>165</v>
      </c>
      <c r="I103" s="440">
        <v>1.6</v>
      </c>
      <c r="J103" s="139"/>
      <c r="K103" s="116"/>
      <c r="L103" s="139">
        <v>72</v>
      </c>
      <c r="M103" s="137">
        <v>20</v>
      </c>
      <c r="N103" s="139"/>
      <c r="O103" s="116"/>
      <c r="P103" s="139"/>
      <c r="Q103" s="116"/>
      <c r="R103" s="139">
        <v>72</v>
      </c>
      <c r="S103" s="143">
        <v>26</v>
      </c>
      <c r="T103" s="139"/>
      <c r="U103" s="701"/>
      <c r="V103" s="139">
        <v>75</v>
      </c>
      <c r="W103" s="137">
        <v>9</v>
      </c>
      <c r="X103" s="139"/>
      <c r="Y103" s="218"/>
      <c r="Z103" s="139"/>
      <c r="AA103" s="116"/>
      <c r="AB103" s="139"/>
      <c r="AC103" s="116"/>
      <c r="AD103" s="139"/>
      <c r="AE103" s="116"/>
      <c r="AF103" s="115">
        <v>79</v>
      </c>
      <c r="AG103" s="137">
        <v>6</v>
      </c>
      <c r="AH103" s="139"/>
      <c r="AI103" s="116"/>
      <c r="AJ103" s="139"/>
      <c r="AK103" s="116"/>
      <c r="AL103" s="650">
        <v>24</v>
      </c>
    </row>
    <row r="104" spans="1:38" ht="20" customHeight="1" x14ac:dyDescent="0.35">
      <c r="A104" s="422">
        <v>25</v>
      </c>
      <c r="B104" s="383" t="s">
        <v>437</v>
      </c>
      <c r="C104" s="52">
        <v>2010</v>
      </c>
      <c r="D104" s="384" t="s">
        <v>68</v>
      </c>
      <c r="E104" s="424">
        <f t="shared" si="8"/>
        <v>58.5</v>
      </c>
      <c r="F104" s="115"/>
      <c r="G104" s="567"/>
      <c r="H104" s="139"/>
      <c r="I104" s="116"/>
      <c r="J104" s="139"/>
      <c r="K104" s="116"/>
      <c r="L104" s="139"/>
      <c r="M104" s="116"/>
      <c r="N104" s="139">
        <v>72</v>
      </c>
      <c r="O104" s="143">
        <v>58.5</v>
      </c>
      <c r="P104" s="139"/>
      <c r="Q104" s="116"/>
      <c r="R104" s="139"/>
      <c r="S104" s="701"/>
      <c r="T104" s="139"/>
      <c r="U104" s="116"/>
      <c r="V104" s="139"/>
      <c r="W104" s="116"/>
      <c r="X104" s="139"/>
      <c r="Y104" s="218"/>
      <c r="Z104" s="139"/>
      <c r="AA104" s="116"/>
      <c r="AB104" s="139"/>
      <c r="AC104" s="116"/>
      <c r="AD104" s="139"/>
      <c r="AE104" s="116"/>
      <c r="AF104" s="139"/>
      <c r="AG104" s="116"/>
      <c r="AH104" s="139"/>
      <c r="AI104" s="116"/>
      <c r="AJ104" s="139"/>
      <c r="AK104" s="116"/>
      <c r="AL104" s="650">
        <v>25</v>
      </c>
    </row>
    <row r="105" spans="1:38" ht="20" customHeight="1" x14ac:dyDescent="0.35">
      <c r="A105" s="422">
        <v>26</v>
      </c>
      <c r="B105" s="391" t="s">
        <v>448</v>
      </c>
      <c r="C105" s="52">
        <v>2010</v>
      </c>
      <c r="D105" s="581" t="s">
        <v>12</v>
      </c>
      <c r="E105" s="424">
        <f t="shared" si="8"/>
        <v>56.76</v>
      </c>
      <c r="F105" s="139"/>
      <c r="G105" s="567"/>
      <c r="H105" s="139"/>
      <c r="I105" s="116"/>
      <c r="J105" s="139"/>
      <c r="K105" s="116"/>
      <c r="L105" s="139"/>
      <c r="M105" s="116"/>
      <c r="N105" s="139"/>
      <c r="O105" s="116"/>
      <c r="P105" s="139"/>
      <c r="Q105" s="116"/>
      <c r="R105" s="139">
        <v>74</v>
      </c>
      <c r="S105" s="116">
        <v>13.26</v>
      </c>
      <c r="T105" s="139"/>
      <c r="U105" s="701"/>
      <c r="V105" s="115"/>
      <c r="W105" s="116"/>
      <c r="X105" s="139">
        <v>75</v>
      </c>
      <c r="Y105" s="551">
        <v>3.5</v>
      </c>
      <c r="Z105" s="139">
        <v>79</v>
      </c>
      <c r="AA105" s="116">
        <v>0</v>
      </c>
      <c r="AB105" s="139"/>
      <c r="AC105" s="116"/>
      <c r="AD105" s="139">
        <v>70</v>
      </c>
      <c r="AE105" s="137">
        <v>40</v>
      </c>
      <c r="AF105" s="139"/>
      <c r="AG105" s="116"/>
      <c r="AH105" s="115"/>
      <c r="AI105" s="116"/>
      <c r="AJ105" s="115"/>
      <c r="AK105" s="116"/>
      <c r="AL105" s="650">
        <v>26</v>
      </c>
    </row>
    <row r="106" spans="1:38" ht="20" customHeight="1" x14ac:dyDescent="0.35">
      <c r="A106" s="422">
        <v>27</v>
      </c>
      <c r="B106" s="410" t="s">
        <v>493</v>
      </c>
      <c r="C106" s="52">
        <v>2010</v>
      </c>
      <c r="D106" s="411" t="s">
        <v>38</v>
      </c>
      <c r="E106" s="424">
        <f t="shared" si="8"/>
        <v>53.26</v>
      </c>
      <c r="F106" s="139"/>
      <c r="G106" s="567"/>
      <c r="H106" s="115"/>
      <c r="I106" s="116"/>
      <c r="J106" s="115"/>
      <c r="K106" s="116"/>
      <c r="L106" s="115">
        <v>71</v>
      </c>
      <c r="M106" s="137">
        <v>40</v>
      </c>
      <c r="N106" s="115"/>
      <c r="O106" s="116"/>
      <c r="P106" s="139"/>
      <c r="Q106" s="116"/>
      <c r="R106" s="139">
        <v>74</v>
      </c>
      <c r="S106" s="116">
        <v>13.26</v>
      </c>
      <c r="T106" s="139"/>
      <c r="U106" s="701"/>
      <c r="V106" s="139"/>
      <c r="W106" s="116"/>
      <c r="X106" s="139"/>
      <c r="Y106" s="218"/>
      <c r="Z106" s="139"/>
      <c r="AA106" s="116"/>
      <c r="AB106" s="139"/>
      <c r="AC106" s="116"/>
      <c r="AD106" s="139">
        <v>78</v>
      </c>
      <c r="AE106" s="116">
        <v>0</v>
      </c>
      <c r="AF106" s="139"/>
      <c r="AG106" s="116"/>
      <c r="AH106" s="139"/>
      <c r="AI106" s="116"/>
      <c r="AJ106" s="139"/>
      <c r="AK106" s="116"/>
      <c r="AL106" s="650">
        <v>27</v>
      </c>
    </row>
    <row r="107" spans="1:38" ht="20" customHeight="1" x14ac:dyDescent="0.35">
      <c r="A107" s="422">
        <v>28</v>
      </c>
      <c r="B107" s="426" t="s">
        <v>234</v>
      </c>
      <c r="C107" s="52">
        <v>2010</v>
      </c>
      <c r="D107" s="84" t="s">
        <v>233</v>
      </c>
      <c r="E107" s="424">
        <f t="shared" si="8"/>
        <v>50.19</v>
      </c>
      <c r="F107" s="139"/>
      <c r="G107" s="567"/>
      <c r="H107" s="139">
        <v>165</v>
      </c>
      <c r="I107" s="116">
        <v>0</v>
      </c>
      <c r="J107" s="139">
        <v>79</v>
      </c>
      <c r="K107" s="440">
        <v>6</v>
      </c>
      <c r="L107" s="139">
        <v>76</v>
      </c>
      <c r="M107" s="137">
        <v>2.5</v>
      </c>
      <c r="N107" s="139">
        <v>80</v>
      </c>
      <c r="O107" s="116">
        <v>0</v>
      </c>
      <c r="P107" s="139"/>
      <c r="Q107" s="116"/>
      <c r="R107" s="115">
        <v>78</v>
      </c>
      <c r="S107" s="701">
        <v>0</v>
      </c>
      <c r="T107" s="139">
        <v>88</v>
      </c>
      <c r="U107" s="137">
        <v>3</v>
      </c>
      <c r="V107" s="139">
        <v>74</v>
      </c>
      <c r="W107" s="618">
        <v>15.66</v>
      </c>
      <c r="X107" s="139">
        <v>77</v>
      </c>
      <c r="Y107" s="218">
        <v>0</v>
      </c>
      <c r="Z107" s="115">
        <v>76</v>
      </c>
      <c r="AA107" s="440">
        <v>4</v>
      </c>
      <c r="AB107" s="139">
        <v>78</v>
      </c>
      <c r="AC107" s="116">
        <v>16.03</v>
      </c>
      <c r="AD107" s="115"/>
      <c r="AE107" s="116"/>
      <c r="AF107" s="139">
        <v>80</v>
      </c>
      <c r="AG107" s="137">
        <v>3</v>
      </c>
      <c r="AH107" s="139"/>
      <c r="AI107" s="116"/>
      <c r="AJ107" s="139"/>
      <c r="AK107" s="116"/>
      <c r="AL107" s="650">
        <v>28</v>
      </c>
    </row>
    <row r="108" spans="1:38" ht="20" customHeight="1" x14ac:dyDescent="0.35">
      <c r="A108" s="422">
        <v>29</v>
      </c>
      <c r="B108" s="544" t="s">
        <v>562</v>
      </c>
      <c r="C108" s="52">
        <v>2011</v>
      </c>
      <c r="D108" s="545" t="s">
        <v>574</v>
      </c>
      <c r="E108" s="424">
        <f t="shared" si="8"/>
        <v>34.53</v>
      </c>
      <c r="F108" s="139"/>
      <c r="G108" s="567"/>
      <c r="H108" s="139"/>
      <c r="I108" s="116"/>
      <c r="J108" s="139">
        <v>89</v>
      </c>
      <c r="K108" s="440">
        <v>1.6</v>
      </c>
      <c r="L108" s="139"/>
      <c r="M108" s="116"/>
      <c r="N108" s="115">
        <v>93</v>
      </c>
      <c r="O108" s="116">
        <v>0</v>
      </c>
      <c r="P108" s="139"/>
      <c r="Q108" s="116"/>
      <c r="R108" s="139">
        <v>77</v>
      </c>
      <c r="S108" s="143">
        <v>0.43</v>
      </c>
      <c r="T108" s="139"/>
      <c r="U108" s="701"/>
      <c r="V108" s="139"/>
      <c r="W108" s="116"/>
      <c r="X108" s="139"/>
      <c r="Y108" s="116"/>
      <c r="Z108" s="139"/>
      <c r="AA108" s="116"/>
      <c r="AB108" s="139"/>
      <c r="AC108" s="116"/>
      <c r="AD108" s="139">
        <v>75</v>
      </c>
      <c r="AE108" s="137">
        <v>1.5</v>
      </c>
      <c r="AF108" s="115">
        <v>83</v>
      </c>
      <c r="AG108" s="137">
        <v>1</v>
      </c>
      <c r="AH108" s="115">
        <v>74</v>
      </c>
      <c r="AI108" s="137">
        <v>30</v>
      </c>
      <c r="AJ108" s="139"/>
      <c r="AK108" s="116"/>
      <c r="AL108" s="650">
        <v>29</v>
      </c>
    </row>
    <row r="109" spans="1:38" ht="20" customHeight="1" x14ac:dyDescent="0.35">
      <c r="A109" s="422">
        <v>30</v>
      </c>
      <c r="B109" s="328" t="s">
        <v>235</v>
      </c>
      <c r="C109" s="52">
        <v>2010</v>
      </c>
      <c r="D109" s="329" t="s">
        <v>38</v>
      </c>
      <c r="E109" s="424">
        <f t="shared" si="8"/>
        <v>31.56</v>
      </c>
      <c r="F109" s="139"/>
      <c r="G109" s="571"/>
      <c r="H109" s="139">
        <v>169</v>
      </c>
      <c r="I109" s="218">
        <v>0</v>
      </c>
      <c r="J109" s="139"/>
      <c r="K109" s="218"/>
      <c r="L109" s="139">
        <v>82</v>
      </c>
      <c r="M109" s="218">
        <v>0</v>
      </c>
      <c r="N109" s="139">
        <v>80</v>
      </c>
      <c r="O109" s="218">
        <v>0</v>
      </c>
      <c r="P109" s="115"/>
      <c r="Q109" s="218"/>
      <c r="R109" s="115">
        <v>81</v>
      </c>
      <c r="S109" s="699">
        <v>0</v>
      </c>
      <c r="T109" s="139">
        <v>86</v>
      </c>
      <c r="U109" s="551">
        <v>4</v>
      </c>
      <c r="V109" s="139">
        <v>74</v>
      </c>
      <c r="W109" s="802">
        <v>15.66</v>
      </c>
      <c r="X109" s="115">
        <v>74</v>
      </c>
      <c r="Y109" s="551">
        <v>6</v>
      </c>
      <c r="Z109" s="139">
        <v>85</v>
      </c>
      <c r="AA109" s="218">
        <v>0</v>
      </c>
      <c r="AB109" s="139">
        <v>93</v>
      </c>
      <c r="AC109" s="218">
        <v>3.9</v>
      </c>
      <c r="AD109" s="139">
        <v>77</v>
      </c>
      <c r="AE109" s="218">
        <v>0</v>
      </c>
      <c r="AF109" s="139">
        <v>82</v>
      </c>
      <c r="AG109" s="551">
        <v>2</v>
      </c>
      <c r="AH109" s="139"/>
      <c r="AI109" s="218"/>
      <c r="AJ109" s="139"/>
      <c r="AK109" s="218"/>
      <c r="AL109" s="650">
        <v>30</v>
      </c>
    </row>
    <row r="110" spans="1:38" ht="20" customHeight="1" x14ac:dyDescent="0.35">
      <c r="A110" s="422">
        <v>31</v>
      </c>
      <c r="B110" s="564" t="s">
        <v>606</v>
      </c>
      <c r="C110" s="52">
        <v>2011</v>
      </c>
      <c r="D110" s="596" t="s">
        <v>622</v>
      </c>
      <c r="E110" s="424">
        <f t="shared" si="8"/>
        <v>27</v>
      </c>
      <c r="F110" s="139"/>
      <c r="G110" s="567"/>
      <c r="H110" s="139"/>
      <c r="I110" s="116"/>
      <c r="J110" s="139"/>
      <c r="K110" s="116"/>
      <c r="L110" s="139"/>
      <c r="M110" s="116"/>
      <c r="N110" s="139"/>
      <c r="O110" s="116"/>
      <c r="P110" s="139"/>
      <c r="Q110" s="137"/>
      <c r="R110" s="139"/>
      <c r="S110" s="701"/>
      <c r="T110" s="139">
        <v>117</v>
      </c>
      <c r="U110" s="137">
        <v>2</v>
      </c>
      <c r="V110" s="139"/>
      <c r="W110" s="116"/>
      <c r="X110" s="115">
        <v>70</v>
      </c>
      <c r="Y110" s="137">
        <v>25</v>
      </c>
      <c r="Z110" s="139"/>
      <c r="AA110" s="116"/>
      <c r="AB110" s="139"/>
      <c r="AC110" s="116"/>
      <c r="AD110" s="139"/>
      <c r="AE110" s="116"/>
      <c r="AF110" s="139">
        <v>90</v>
      </c>
      <c r="AG110" s="116">
        <v>0</v>
      </c>
      <c r="AH110" s="139"/>
      <c r="AI110" s="116"/>
      <c r="AJ110" s="139"/>
      <c r="AK110" s="116"/>
      <c r="AL110" s="650">
        <v>31</v>
      </c>
    </row>
    <row r="111" spans="1:38" ht="20" customHeight="1" x14ac:dyDescent="0.35">
      <c r="A111" s="422">
        <v>32</v>
      </c>
      <c r="B111" s="328" t="s">
        <v>618</v>
      </c>
      <c r="C111" s="52">
        <v>2010</v>
      </c>
      <c r="D111" s="329" t="s">
        <v>33</v>
      </c>
      <c r="E111" s="424">
        <f t="shared" si="8"/>
        <v>25</v>
      </c>
      <c r="F111" s="139"/>
      <c r="G111" s="116"/>
      <c r="H111" s="139"/>
      <c r="I111" s="116"/>
      <c r="J111" s="139"/>
      <c r="K111" s="116"/>
      <c r="L111" s="139"/>
      <c r="M111" s="116"/>
      <c r="N111" s="139"/>
      <c r="O111" s="116"/>
      <c r="P111" s="139"/>
      <c r="Q111" s="116"/>
      <c r="R111" s="139">
        <v>82</v>
      </c>
      <c r="S111" s="701">
        <v>0</v>
      </c>
      <c r="T111" s="139"/>
      <c r="U111" s="116"/>
      <c r="V111" s="139"/>
      <c r="W111" s="116"/>
      <c r="X111" s="115">
        <v>70</v>
      </c>
      <c r="Y111" s="137">
        <v>25</v>
      </c>
      <c r="Z111" s="139">
        <v>79</v>
      </c>
      <c r="AA111" s="116">
        <v>0</v>
      </c>
      <c r="AB111" s="139"/>
      <c r="AC111" s="116"/>
      <c r="AD111" s="139"/>
      <c r="AE111" s="116"/>
      <c r="AF111" s="139">
        <v>87</v>
      </c>
      <c r="AG111" s="116">
        <v>0</v>
      </c>
      <c r="AH111" s="139"/>
      <c r="AI111" s="116"/>
      <c r="AJ111" s="139"/>
      <c r="AK111" s="116"/>
      <c r="AL111" s="650">
        <v>32</v>
      </c>
    </row>
    <row r="112" spans="1:38" ht="20" customHeight="1" x14ac:dyDescent="0.35">
      <c r="A112" s="422">
        <v>33</v>
      </c>
      <c r="B112" s="556" t="s">
        <v>604</v>
      </c>
      <c r="C112" s="52">
        <v>2010</v>
      </c>
      <c r="D112" s="557" t="s">
        <v>68</v>
      </c>
      <c r="E112" s="424">
        <f t="shared" si="8"/>
        <v>19.5</v>
      </c>
      <c r="F112" s="139"/>
      <c r="G112" s="567"/>
      <c r="H112" s="139"/>
      <c r="I112" s="116"/>
      <c r="J112" s="139"/>
      <c r="K112" s="116"/>
      <c r="L112" s="139"/>
      <c r="M112" s="116"/>
      <c r="N112" s="139">
        <v>74</v>
      </c>
      <c r="O112" s="116">
        <v>19.5</v>
      </c>
      <c r="P112" s="139"/>
      <c r="Q112" s="116"/>
      <c r="R112" s="139"/>
      <c r="S112" s="701"/>
      <c r="T112" s="139"/>
      <c r="U112" s="116"/>
      <c r="V112" s="139"/>
      <c r="W112" s="116"/>
      <c r="X112" s="139"/>
      <c r="Y112" s="116"/>
      <c r="Z112" s="139"/>
      <c r="AA112" s="116"/>
      <c r="AB112" s="139"/>
      <c r="AC112" s="116"/>
      <c r="AD112" s="139"/>
      <c r="AE112" s="116"/>
      <c r="AF112" s="139"/>
      <c r="AG112" s="116"/>
      <c r="AH112" s="139"/>
      <c r="AI112" s="116"/>
      <c r="AJ112" s="139"/>
      <c r="AK112" s="116"/>
      <c r="AL112" s="650">
        <v>33</v>
      </c>
    </row>
    <row r="113" spans="1:38" ht="20" customHeight="1" x14ac:dyDescent="0.35">
      <c r="A113" s="422">
        <v>34</v>
      </c>
      <c r="B113" s="634" t="s">
        <v>649</v>
      </c>
      <c r="C113" s="52">
        <v>2011</v>
      </c>
      <c r="D113" s="635" t="s">
        <v>28</v>
      </c>
      <c r="E113" s="424">
        <f t="shared" si="8"/>
        <v>14</v>
      </c>
      <c r="F113" s="139"/>
      <c r="G113" s="567"/>
      <c r="H113" s="115"/>
      <c r="I113" s="116"/>
      <c r="J113" s="139"/>
      <c r="K113" s="116"/>
      <c r="L113" s="139"/>
      <c r="M113" s="137"/>
      <c r="N113" s="139"/>
      <c r="O113" s="116"/>
      <c r="P113" s="139"/>
      <c r="Q113" s="116"/>
      <c r="R113" s="139"/>
      <c r="S113" s="701"/>
      <c r="T113" s="139"/>
      <c r="U113" s="116"/>
      <c r="V113" s="139"/>
      <c r="W113" s="116"/>
      <c r="X113" s="139">
        <v>83</v>
      </c>
      <c r="Y113" s="116">
        <v>0</v>
      </c>
      <c r="Z113" s="139">
        <v>74</v>
      </c>
      <c r="AA113" s="440">
        <v>14</v>
      </c>
      <c r="AB113" s="139"/>
      <c r="AC113" s="116"/>
      <c r="AD113" s="139"/>
      <c r="AE113" s="116"/>
      <c r="AF113" s="139"/>
      <c r="AG113" s="116"/>
      <c r="AH113" s="139"/>
      <c r="AI113" s="116"/>
      <c r="AJ113" s="139"/>
      <c r="AK113" s="116"/>
      <c r="AL113" s="650">
        <v>34</v>
      </c>
    </row>
    <row r="114" spans="1:38" ht="20" customHeight="1" x14ac:dyDescent="0.35">
      <c r="A114" s="422">
        <v>35</v>
      </c>
      <c r="B114" s="685" t="s">
        <v>669</v>
      </c>
      <c r="C114" s="52">
        <v>2011</v>
      </c>
      <c r="D114" s="686" t="s">
        <v>7</v>
      </c>
      <c r="E114" s="424">
        <f t="shared" si="8"/>
        <v>13.6</v>
      </c>
      <c r="F114" s="139"/>
      <c r="G114" s="567"/>
      <c r="H114" s="115"/>
      <c r="I114" s="116"/>
      <c r="J114" s="139"/>
      <c r="K114" s="116"/>
      <c r="L114" s="139"/>
      <c r="M114" s="137"/>
      <c r="N114" s="139"/>
      <c r="O114" s="116"/>
      <c r="P114" s="139"/>
      <c r="Q114" s="116"/>
      <c r="R114" s="139"/>
      <c r="S114" s="701"/>
      <c r="T114" s="139"/>
      <c r="U114" s="116"/>
      <c r="V114" s="139"/>
      <c r="W114" s="116"/>
      <c r="X114" s="139"/>
      <c r="Y114" s="116"/>
      <c r="Z114" s="139">
        <v>78</v>
      </c>
      <c r="AA114" s="440">
        <v>0.6</v>
      </c>
      <c r="AB114" s="115"/>
      <c r="AC114" s="116"/>
      <c r="AD114" s="115">
        <v>72</v>
      </c>
      <c r="AE114" s="137">
        <v>13</v>
      </c>
      <c r="AF114" s="139"/>
      <c r="AG114" s="116"/>
      <c r="AH114" s="139"/>
      <c r="AI114" s="116"/>
      <c r="AJ114" s="139"/>
      <c r="AK114" s="116"/>
      <c r="AL114" s="650">
        <v>35</v>
      </c>
    </row>
    <row r="115" spans="1:38" ht="20" customHeight="1" x14ac:dyDescent="0.35">
      <c r="A115" s="422">
        <v>36</v>
      </c>
      <c r="B115" s="426" t="s">
        <v>436</v>
      </c>
      <c r="C115" s="52">
        <v>2011</v>
      </c>
      <c r="D115" s="384" t="s">
        <v>38</v>
      </c>
      <c r="E115" s="424">
        <f t="shared" si="8"/>
        <v>13.43</v>
      </c>
      <c r="F115" s="139"/>
      <c r="G115" s="567"/>
      <c r="H115" s="139"/>
      <c r="I115" s="116"/>
      <c r="J115" s="139"/>
      <c r="K115" s="116"/>
      <c r="L115" s="139">
        <v>85</v>
      </c>
      <c r="M115" s="116">
        <v>0</v>
      </c>
      <c r="N115" s="139"/>
      <c r="O115" s="116"/>
      <c r="P115" s="139"/>
      <c r="Q115" s="116"/>
      <c r="R115" s="139">
        <v>77</v>
      </c>
      <c r="S115" s="143">
        <v>0.43</v>
      </c>
      <c r="T115" s="139"/>
      <c r="U115" s="701"/>
      <c r="V115" s="139"/>
      <c r="W115" s="116"/>
      <c r="X115" s="139"/>
      <c r="Y115" s="116"/>
      <c r="Z115" s="115">
        <v>85</v>
      </c>
      <c r="AA115" s="116">
        <v>0</v>
      </c>
      <c r="AB115" s="139"/>
      <c r="AC115" s="116"/>
      <c r="AD115" s="139">
        <v>72</v>
      </c>
      <c r="AE115" s="137">
        <v>13</v>
      </c>
      <c r="AF115" s="139"/>
      <c r="AG115" s="116"/>
      <c r="AH115" s="139"/>
      <c r="AI115" s="116"/>
      <c r="AJ115" s="139"/>
      <c r="AK115" s="116"/>
      <c r="AL115" s="650">
        <v>36</v>
      </c>
    </row>
    <row r="116" spans="1:38" ht="20" customHeight="1" x14ac:dyDescent="0.35">
      <c r="A116" s="422">
        <v>37</v>
      </c>
      <c r="B116" s="432" t="s">
        <v>379</v>
      </c>
      <c r="C116" s="52">
        <v>2010</v>
      </c>
      <c r="D116" s="376" t="s">
        <v>93</v>
      </c>
      <c r="E116" s="424">
        <f t="shared" si="8"/>
        <v>12.6</v>
      </c>
      <c r="F116" s="139">
        <v>86</v>
      </c>
      <c r="G116" s="567">
        <v>0</v>
      </c>
      <c r="H116" s="139"/>
      <c r="I116" s="116"/>
      <c r="J116" s="139"/>
      <c r="K116" s="116"/>
      <c r="L116" s="139">
        <v>74</v>
      </c>
      <c r="M116" s="137">
        <v>10</v>
      </c>
      <c r="N116" s="139"/>
      <c r="O116" s="116"/>
      <c r="P116" s="139"/>
      <c r="Q116" s="116"/>
      <c r="R116" s="139">
        <v>76</v>
      </c>
      <c r="S116" s="116">
        <v>2.6</v>
      </c>
      <c r="T116" s="115"/>
      <c r="U116" s="701"/>
      <c r="V116" s="139"/>
      <c r="W116" s="116"/>
      <c r="X116" s="139">
        <v>77</v>
      </c>
      <c r="Y116" s="116">
        <v>0</v>
      </c>
      <c r="Z116" s="139"/>
      <c r="AA116" s="116"/>
      <c r="AB116" s="139"/>
      <c r="AC116" s="116"/>
      <c r="AD116" s="139"/>
      <c r="AE116" s="116"/>
      <c r="AF116" s="139"/>
      <c r="AG116" s="116"/>
      <c r="AH116" s="139"/>
      <c r="AI116" s="116"/>
      <c r="AJ116" s="139"/>
      <c r="AK116" s="116"/>
      <c r="AL116" s="422">
        <v>37</v>
      </c>
    </row>
    <row r="117" spans="1:38" ht="20" customHeight="1" x14ac:dyDescent="0.35">
      <c r="A117" s="422">
        <v>38</v>
      </c>
      <c r="B117" s="400" t="s">
        <v>467</v>
      </c>
      <c r="C117" s="52">
        <v>2010</v>
      </c>
      <c r="D117" s="427" t="s">
        <v>470</v>
      </c>
      <c r="E117" s="424">
        <f t="shared" si="8"/>
        <v>12.4</v>
      </c>
      <c r="F117" s="139"/>
      <c r="G117" s="567"/>
      <c r="H117" s="139"/>
      <c r="I117" s="116"/>
      <c r="J117" s="115"/>
      <c r="K117" s="116"/>
      <c r="L117" s="115"/>
      <c r="M117" s="116"/>
      <c r="N117" s="139">
        <v>79</v>
      </c>
      <c r="O117" s="116">
        <v>0.97</v>
      </c>
      <c r="P117" s="139"/>
      <c r="Q117" s="116"/>
      <c r="R117" s="139">
        <v>77</v>
      </c>
      <c r="S117" s="143">
        <v>0.43</v>
      </c>
      <c r="T117" s="139"/>
      <c r="U117" s="701"/>
      <c r="V117" s="139">
        <v>89</v>
      </c>
      <c r="W117" s="116">
        <v>0</v>
      </c>
      <c r="X117" s="139">
        <v>72</v>
      </c>
      <c r="Y117" s="137">
        <v>11</v>
      </c>
      <c r="Z117" s="139"/>
      <c r="AA117" s="116"/>
      <c r="AB117" s="139"/>
      <c r="AC117" s="116"/>
      <c r="AD117" s="139"/>
      <c r="AE117" s="116"/>
      <c r="AF117" s="139"/>
      <c r="AG117" s="116"/>
      <c r="AH117" s="139"/>
      <c r="AI117" s="116"/>
      <c r="AJ117" s="139"/>
      <c r="AK117" s="116"/>
      <c r="AL117" s="422">
        <v>38</v>
      </c>
    </row>
    <row r="118" spans="1:38" ht="20" customHeight="1" x14ac:dyDescent="0.35">
      <c r="A118" s="422">
        <v>39</v>
      </c>
      <c r="B118" s="426" t="s">
        <v>159</v>
      </c>
      <c r="C118" s="52">
        <v>2010</v>
      </c>
      <c r="D118" s="84" t="s">
        <v>23</v>
      </c>
      <c r="E118" s="424">
        <f t="shared" si="8"/>
        <v>10.4</v>
      </c>
      <c r="F118" s="139">
        <v>76</v>
      </c>
      <c r="G118" s="137">
        <v>6</v>
      </c>
      <c r="H118" s="139">
        <v>166</v>
      </c>
      <c r="I118" s="567">
        <v>0</v>
      </c>
      <c r="J118" s="139">
        <v>84</v>
      </c>
      <c r="K118" s="440">
        <v>4.4000000000000004</v>
      </c>
      <c r="L118" s="139"/>
      <c r="M118" s="116"/>
      <c r="N118" s="139"/>
      <c r="O118" s="116"/>
      <c r="P118" s="139"/>
      <c r="Q118" s="116"/>
      <c r="R118" s="139">
        <v>78</v>
      </c>
      <c r="S118" s="701">
        <v>0</v>
      </c>
      <c r="T118" s="139"/>
      <c r="U118" s="116"/>
      <c r="V118" s="139"/>
      <c r="W118" s="116"/>
      <c r="X118" s="139"/>
      <c r="Y118" s="116"/>
      <c r="Z118" s="139"/>
      <c r="AA118" s="116"/>
      <c r="AB118" s="139"/>
      <c r="AC118" s="116"/>
      <c r="AD118" s="139"/>
      <c r="AE118" s="116"/>
      <c r="AF118" s="139"/>
      <c r="AG118" s="116"/>
      <c r="AH118" s="139"/>
      <c r="AI118" s="116"/>
      <c r="AJ118" s="139"/>
      <c r="AK118" s="116"/>
      <c r="AL118" s="422">
        <v>39</v>
      </c>
    </row>
    <row r="119" spans="1:38" ht="20" customHeight="1" x14ac:dyDescent="0.35">
      <c r="A119" s="422">
        <v>40</v>
      </c>
      <c r="B119" s="429" t="s">
        <v>480</v>
      </c>
      <c r="C119" s="52">
        <v>2011</v>
      </c>
      <c r="D119" s="378" t="s">
        <v>7</v>
      </c>
      <c r="E119" s="424">
        <f t="shared" si="8"/>
        <v>5.1499999999999995</v>
      </c>
      <c r="F119" s="139"/>
      <c r="G119" s="567"/>
      <c r="H119" s="139"/>
      <c r="I119" s="116"/>
      <c r="J119" s="139"/>
      <c r="K119" s="116"/>
      <c r="L119" s="139"/>
      <c r="M119" s="116"/>
      <c r="N119" s="139"/>
      <c r="O119" s="116"/>
      <c r="P119" s="139"/>
      <c r="Q119" s="116"/>
      <c r="R119" s="139">
        <v>75</v>
      </c>
      <c r="S119" s="116">
        <v>4.55</v>
      </c>
      <c r="T119" s="139"/>
      <c r="U119" s="701"/>
      <c r="V119" s="139"/>
      <c r="W119" s="116"/>
      <c r="X119" s="139"/>
      <c r="Y119" s="116"/>
      <c r="Z119" s="139">
        <v>78</v>
      </c>
      <c r="AA119" s="440">
        <v>0.6</v>
      </c>
      <c r="AB119" s="139"/>
      <c r="AC119" s="116"/>
      <c r="AD119" s="139"/>
      <c r="AE119" s="116"/>
      <c r="AF119" s="139"/>
      <c r="AG119" s="116"/>
      <c r="AH119" s="139"/>
      <c r="AI119" s="116"/>
      <c r="AJ119" s="139"/>
      <c r="AK119" s="116"/>
      <c r="AL119" s="422">
        <v>40</v>
      </c>
    </row>
    <row r="120" spans="1:38" ht="20" customHeight="1" x14ac:dyDescent="0.35">
      <c r="A120" s="422">
        <v>41</v>
      </c>
      <c r="B120" s="556" t="s">
        <v>585</v>
      </c>
      <c r="C120" s="52">
        <v>2011</v>
      </c>
      <c r="D120" s="557" t="s">
        <v>68</v>
      </c>
      <c r="E120" s="424">
        <f t="shared" si="8"/>
        <v>4.55</v>
      </c>
      <c r="F120" s="115"/>
      <c r="G120" s="567"/>
      <c r="H120" s="115"/>
      <c r="I120" s="116"/>
      <c r="J120" s="115"/>
      <c r="K120" s="116"/>
      <c r="L120" s="115"/>
      <c r="M120" s="116"/>
      <c r="N120" s="115">
        <v>78</v>
      </c>
      <c r="O120" s="116">
        <v>4.55</v>
      </c>
      <c r="P120" s="139"/>
      <c r="Q120" s="116"/>
      <c r="R120" s="139"/>
      <c r="S120" s="701"/>
      <c r="T120" s="139"/>
      <c r="U120" s="116"/>
      <c r="V120" s="139"/>
      <c r="W120" s="116"/>
      <c r="X120" s="139"/>
      <c r="Y120" s="116"/>
      <c r="Z120" s="139"/>
      <c r="AA120" s="116"/>
      <c r="AB120" s="139"/>
      <c r="AC120" s="116"/>
      <c r="AD120" s="139"/>
      <c r="AE120" s="116"/>
      <c r="AF120" s="139"/>
      <c r="AG120" s="116"/>
      <c r="AH120" s="139"/>
      <c r="AI120" s="116"/>
      <c r="AJ120" s="115"/>
      <c r="AK120" s="116"/>
      <c r="AL120" s="422">
        <v>41</v>
      </c>
    </row>
    <row r="121" spans="1:38" ht="20" customHeight="1" x14ac:dyDescent="0.35">
      <c r="A121" s="422">
        <v>42</v>
      </c>
      <c r="B121" s="544" t="s">
        <v>561</v>
      </c>
      <c r="C121" s="52">
        <v>2010</v>
      </c>
      <c r="D121" s="545" t="s">
        <v>19</v>
      </c>
      <c r="E121" s="424">
        <f t="shared" si="8"/>
        <v>4.4000000000000004</v>
      </c>
      <c r="F121" s="115"/>
      <c r="G121" s="567"/>
      <c r="H121" s="115"/>
      <c r="I121" s="116"/>
      <c r="J121" s="115">
        <v>84</v>
      </c>
      <c r="K121" s="440">
        <v>4.4000000000000004</v>
      </c>
      <c r="L121" s="139"/>
      <c r="M121" s="116"/>
      <c r="N121" s="139"/>
      <c r="O121" s="116"/>
      <c r="P121" s="139"/>
      <c r="Q121" s="116"/>
      <c r="R121" s="139"/>
      <c r="S121" s="701"/>
      <c r="T121" s="139"/>
      <c r="U121" s="116"/>
      <c r="V121" s="139"/>
      <c r="W121" s="116"/>
      <c r="X121" s="139"/>
      <c r="Y121" s="116"/>
      <c r="Z121" s="139"/>
      <c r="AA121" s="116"/>
      <c r="AB121" s="139"/>
      <c r="AC121" s="116"/>
      <c r="AD121" s="139"/>
      <c r="AE121" s="116"/>
      <c r="AF121" s="115"/>
      <c r="AG121" s="116"/>
      <c r="AH121" s="115"/>
      <c r="AI121" s="116"/>
      <c r="AJ121" s="115"/>
      <c r="AK121" s="116"/>
      <c r="AL121" s="422">
        <v>42</v>
      </c>
    </row>
    <row r="122" spans="1:38" ht="20" customHeight="1" x14ac:dyDescent="0.35">
      <c r="A122" s="422">
        <v>43</v>
      </c>
      <c r="B122" s="611" t="s">
        <v>635</v>
      </c>
      <c r="C122" s="52">
        <v>2010</v>
      </c>
      <c r="D122" s="557" t="s">
        <v>68</v>
      </c>
      <c r="E122" s="424">
        <f t="shared" si="8"/>
        <v>0.97</v>
      </c>
      <c r="F122" s="139"/>
      <c r="G122" s="567"/>
      <c r="H122" s="139"/>
      <c r="I122" s="116"/>
      <c r="J122" s="139"/>
      <c r="K122" s="116"/>
      <c r="L122" s="139"/>
      <c r="M122" s="116"/>
      <c r="N122" s="139">
        <v>79</v>
      </c>
      <c r="O122" s="116">
        <v>0.97</v>
      </c>
      <c r="P122" s="139"/>
      <c r="Q122" s="116"/>
      <c r="R122" s="139"/>
      <c r="S122" s="701"/>
      <c r="T122" s="139"/>
      <c r="U122" s="116"/>
      <c r="V122" s="139"/>
      <c r="W122" s="116"/>
      <c r="X122" s="139"/>
      <c r="Y122" s="116"/>
      <c r="Z122" s="139"/>
      <c r="AA122" s="116"/>
      <c r="AB122" s="115"/>
      <c r="AC122" s="116"/>
      <c r="AD122" s="115"/>
      <c r="AE122" s="116"/>
      <c r="AF122" s="139"/>
      <c r="AG122" s="116"/>
      <c r="AH122" s="139"/>
      <c r="AI122" s="116"/>
      <c r="AJ122" s="139"/>
      <c r="AK122" s="116"/>
      <c r="AL122" s="422">
        <v>43</v>
      </c>
    </row>
    <row r="123" spans="1:38" ht="20" customHeight="1" x14ac:dyDescent="0.35">
      <c r="A123" s="422">
        <v>44</v>
      </c>
      <c r="B123" s="685" t="s">
        <v>670</v>
      </c>
      <c r="C123" s="52">
        <v>2011</v>
      </c>
      <c r="D123" s="686" t="s">
        <v>95</v>
      </c>
      <c r="E123" s="424">
        <f t="shared" si="8"/>
        <v>0</v>
      </c>
      <c r="F123" s="139"/>
      <c r="G123" s="567"/>
      <c r="H123" s="115"/>
      <c r="I123" s="116"/>
      <c r="J123" s="139"/>
      <c r="K123" s="116"/>
      <c r="L123" s="139"/>
      <c r="M123" s="137"/>
      <c r="N123" s="139"/>
      <c r="O123" s="116"/>
      <c r="P123" s="139"/>
      <c r="Q123" s="116"/>
      <c r="R123" s="139"/>
      <c r="S123" s="701"/>
      <c r="T123" s="139"/>
      <c r="U123" s="116"/>
      <c r="V123" s="139"/>
      <c r="W123" s="116"/>
      <c r="X123" s="139"/>
      <c r="Y123" s="116"/>
      <c r="Z123" s="139">
        <v>90</v>
      </c>
      <c r="AA123" s="116">
        <v>0</v>
      </c>
      <c r="AB123" s="139"/>
      <c r="AC123" s="116"/>
      <c r="AD123" s="139"/>
      <c r="AE123" s="116"/>
      <c r="AF123" s="139"/>
      <c r="AG123" s="116"/>
      <c r="AH123" s="139"/>
      <c r="AI123" s="116"/>
      <c r="AJ123" s="139"/>
      <c r="AK123" s="116"/>
      <c r="AL123" s="422">
        <v>44</v>
      </c>
    </row>
    <row r="124" spans="1:38" ht="20" hidden="1" customHeight="1" x14ac:dyDescent="0.35">
      <c r="A124" s="422">
        <v>45</v>
      </c>
      <c r="B124" s="328" t="s">
        <v>336</v>
      </c>
      <c r="C124" s="52">
        <v>2011</v>
      </c>
      <c r="D124" s="329" t="s">
        <v>337</v>
      </c>
      <c r="E124" s="424">
        <f t="shared" ref="E124:E138" si="9">G124+I124+K124+M124+O124+Q124+S124+U124+W124+Y124+AA124+AC124+AE124+AG124+AI124+AK124</f>
        <v>0</v>
      </c>
      <c r="F124" s="115"/>
      <c r="G124" s="567"/>
      <c r="H124" s="139"/>
      <c r="I124" s="116"/>
      <c r="J124" s="139"/>
      <c r="K124" s="116"/>
      <c r="L124" s="139"/>
      <c r="M124" s="116"/>
      <c r="N124" s="139"/>
      <c r="O124" s="116"/>
      <c r="P124" s="139"/>
      <c r="Q124" s="116"/>
      <c r="R124" s="139"/>
      <c r="S124" s="116"/>
      <c r="T124" s="139"/>
      <c r="U124" s="116"/>
      <c r="V124" s="115"/>
      <c r="W124" s="116"/>
      <c r="X124" s="139"/>
      <c r="Y124" s="116"/>
      <c r="Z124" s="139"/>
      <c r="AA124" s="116"/>
      <c r="AB124" s="139"/>
      <c r="AC124" s="116"/>
      <c r="AD124" s="139"/>
      <c r="AE124" s="116"/>
      <c r="AF124" s="139"/>
      <c r="AG124" s="116"/>
      <c r="AH124" s="139"/>
      <c r="AI124" s="116"/>
      <c r="AJ124" s="139"/>
      <c r="AK124" s="116"/>
      <c r="AL124" s="650"/>
    </row>
    <row r="125" spans="1:38" ht="20" hidden="1" customHeight="1" x14ac:dyDescent="0.35">
      <c r="A125" s="422">
        <v>46</v>
      </c>
      <c r="B125" s="383" t="s">
        <v>439</v>
      </c>
      <c r="C125" s="52">
        <v>2010</v>
      </c>
      <c r="D125" s="384" t="s">
        <v>440</v>
      </c>
      <c r="E125" s="424">
        <f t="shared" si="9"/>
        <v>0</v>
      </c>
      <c r="F125" s="115"/>
      <c r="G125" s="567"/>
      <c r="H125" s="139"/>
      <c r="I125" s="116"/>
      <c r="J125" s="139"/>
      <c r="K125" s="116"/>
      <c r="L125" s="139"/>
      <c r="M125" s="116"/>
      <c r="N125" s="139"/>
      <c r="O125" s="116"/>
      <c r="P125" s="139"/>
      <c r="Q125" s="116"/>
      <c r="R125" s="139"/>
      <c r="S125" s="116"/>
      <c r="T125" s="115"/>
      <c r="U125" s="116"/>
      <c r="V125" s="115"/>
      <c r="W125" s="116"/>
      <c r="X125" s="139"/>
      <c r="Y125" s="116"/>
      <c r="Z125" s="139"/>
      <c r="AA125" s="116"/>
      <c r="AB125" s="139"/>
      <c r="AC125" s="116"/>
      <c r="AD125" s="139"/>
      <c r="AE125" s="116"/>
      <c r="AF125" s="139"/>
      <c r="AG125" s="116"/>
      <c r="AH125" s="139"/>
      <c r="AI125" s="116"/>
      <c r="AJ125" s="139"/>
      <c r="AK125" s="116"/>
      <c r="AL125" s="650"/>
    </row>
    <row r="126" spans="1:38" ht="20" hidden="1" customHeight="1" x14ac:dyDescent="0.35">
      <c r="A126" s="422">
        <v>47</v>
      </c>
      <c r="B126" s="634" t="s">
        <v>651</v>
      </c>
      <c r="C126" s="52"/>
      <c r="D126" s="635" t="s">
        <v>33</v>
      </c>
      <c r="E126" s="424">
        <f t="shared" si="9"/>
        <v>0</v>
      </c>
      <c r="F126" s="139"/>
      <c r="G126" s="567"/>
      <c r="H126" s="115"/>
      <c r="I126" s="116"/>
      <c r="J126" s="139"/>
      <c r="K126" s="116"/>
      <c r="L126" s="139"/>
      <c r="M126" s="137"/>
      <c r="N126" s="139"/>
      <c r="O126" s="116"/>
      <c r="P126" s="139"/>
      <c r="Q126" s="116"/>
      <c r="R126" s="139"/>
      <c r="S126" s="116"/>
      <c r="T126" s="139"/>
      <c r="U126" s="116"/>
      <c r="V126" s="139"/>
      <c r="W126" s="116"/>
      <c r="X126" s="139">
        <v>88</v>
      </c>
      <c r="Y126" s="116">
        <v>0</v>
      </c>
      <c r="Z126" s="139"/>
      <c r="AA126" s="116"/>
      <c r="AB126" s="139"/>
      <c r="AC126" s="116"/>
      <c r="AD126" s="139"/>
      <c r="AE126" s="116"/>
      <c r="AF126" s="139"/>
      <c r="AG126" s="116"/>
      <c r="AH126" s="139"/>
      <c r="AI126" s="116"/>
      <c r="AJ126" s="139"/>
      <c r="AK126" s="116"/>
      <c r="AL126" s="650"/>
    </row>
    <row r="127" spans="1:38" ht="20" hidden="1" customHeight="1" x14ac:dyDescent="0.35">
      <c r="A127" s="422">
        <v>48</v>
      </c>
      <c r="B127" s="354" t="s">
        <v>231</v>
      </c>
      <c r="C127" s="52">
        <v>2011</v>
      </c>
      <c r="D127" s="357" t="s">
        <v>38</v>
      </c>
      <c r="E127" s="424">
        <f t="shared" si="9"/>
        <v>0</v>
      </c>
      <c r="F127" s="139"/>
      <c r="G127" s="567"/>
      <c r="H127" s="139"/>
      <c r="I127" s="116"/>
      <c r="J127" s="139"/>
      <c r="K127" s="116"/>
      <c r="L127" s="139"/>
      <c r="M127" s="116"/>
      <c r="N127" s="139"/>
      <c r="O127" s="116"/>
      <c r="P127" s="139"/>
      <c r="Q127" s="116"/>
      <c r="R127" s="139"/>
      <c r="S127" s="116"/>
      <c r="T127" s="115"/>
      <c r="U127" s="116"/>
      <c r="V127" s="139"/>
      <c r="W127" s="116"/>
      <c r="X127" s="139"/>
      <c r="Y127" s="116"/>
      <c r="Z127" s="139"/>
      <c r="AA127" s="116"/>
      <c r="AB127" s="139"/>
      <c r="AC127" s="116"/>
      <c r="AD127" s="139"/>
      <c r="AE127" s="116"/>
      <c r="AF127" s="139"/>
      <c r="AG127" s="116"/>
      <c r="AH127" s="139"/>
      <c r="AI127" s="116"/>
      <c r="AJ127" s="139"/>
      <c r="AK127" s="116"/>
      <c r="AL127" s="650"/>
    </row>
    <row r="128" spans="1:38" ht="20" hidden="1" customHeight="1" x14ac:dyDescent="0.35">
      <c r="A128" s="422">
        <v>49</v>
      </c>
      <c r="B128" s="430" t="s">
        <v>488</v>
      </c>
      <c r="C128" s="52">
        <v>2010</v>
      </c>
      <c r="D128" s="431" t="s">
        <v>491</v>
      </c>
      <c r="E128" s="424">
        <f t="shared" si="9"/>
        <v>0</v>
      </c>
      <c r="F128" s="139"/>
      <c r="G128" s="567"/>
      <c r="H128" s="139"/>
      <c r="I128" s="116"/>
      <c r="J128" s="139"/>
      <c r="K128" s="116"/>
      <c r="L128" s="139"/>
      <c r="M128" s="116"/>
      <c r="N128" s="139"/>
      <c r="O128" s="116"/>
      <c r="P128" s="139"/>
      <c r="Q128" s="116"/>
      <c r="R128" s="139"/>
      <c r="S128" s="116"/>
      <c r="T128" s="139"/>
      <c r="U128" s="116"/>
      <c r="V128" s="139"/>
      <c r="W128" s="116"/>
      <c r="X128" s="139"/>
      <c r="Y128" s="116"/>
      <c r="Z128" s="115"/>
      <c r="AA128" s="116"/>
      <c r="AB128" s="115"/>
      <c r="AC128" s="116"/>
      <c r="AD128" s="115"/>
      <c r="AE128" s="116"/>
      <c r="AF128" s="115"/>
      <c r="AG128" s="116"/>
      <c r="AH128" s="115"/>
      <c r="AI128" s="116"/>
      <c r="AJ128" s="115"/>
      <c r="AK128" s="116"/>
      <c r="AL128" s="650"/>
    </row>
    <row r="129" spans="1:38" ht="20" hidden="1" customHeight="1" x14ac:dyDescent="0.35">
      <c r="A129" s="422">
        <v>50</v>
      </c>
      <c r="B129" s="634" t="s">
        <v>650</v>
      </c>
      <c r="C129" s="52"/>
      <c r="D129" s="635" t="s">
        <v>33</v>
      </c>
      <c r="E129" s="424">
        <f t="shared" si="9"/>
        <v>0</v>
      </c>
      <c r="F129" s="139"/>
      <c r="G129" s="567"/>
      <c r="H129" s="115"/>
      <c r="I129" s="116"/>
      <c r="J129" s="139"/>
      <c r="K129" s="116"/>
      <c r="L129" s="139"/>
      <c r="M129" s="137"/>
      <c r="N129" s="139"/>
      <c r="O129" s="116"/>
      <c r="P129" s="139"/>
      <c r="Q129" s="116"/>
      <c r="R129" s="139"/>
      <c r="S129" s="116"/>
      <c r="T129" s="139"/>
      <c r="U129" s="116"/>
      <c r="V129" s="139"/>
      <c r="W129" s="116"/>
      <c r="X129" s="139">
        <v>77</v>
      </c>
      <c r="Y129" s="116">
        <v>0</v>
      </c>
      <c r="Z129" s="115"/>
      <c r="AA129" s="116"/>
      <c r="AB129" s="139"/>
      <c r="AC129" s="116"/>
      <c r="AD129" s="139"/>
      <c r="AE129" s="116"/>
      <c r="AF129" s="139"/>
      <c r="AG129" s="116"/>
      <c r="AH129" s="139"/>
      <c r="AI129" s="116"/>
      <c r="AJ129" s="139"/>
      <c r="AK129" s="116"/>
      <c r="AL129" s="650"/>
    </row>
    <row r="130" spans="1:38" ht="20" hidden="1" customHeight="1" x14ac:dyDescent="0.35">
      <c r="A130" s="422">
        <v>51</v>
      </c>
      <c r="B130" s="377" t="s">
        <v>405</v>
      </c>
      <c r="C130" s="52">
        <v>2010</v>
      </c>
      <c r="D130" s="428" t="s">
        <v>406</v>
      </c>
      <c r="E130" s="424">
        <f t="shared" si="9"/>
        <v>0</v>
      </c>
      <c r="F130" s="139"/>
      <c r="G130" s="567"/>
      <c r="H130" s="139"/>
      <c r="I130" s="116"/>
      <c r="J130" s="139"/>
      <c r="K130" s="116"/>
      <c r="L130" s="139"/>
      <c r="M130" s="116"/>
      <c r="N130" s="139"/>
      <c r="O130" s="116"/>
      <c r="P130" s="115"/>
      <c r="Q130" s="116"/>
      <c r="R130" s="115"/>
      <c r="S130" s="116"/>
      <c r="T130" s="139"/>
      <c r="U130" s="116"/>
      <c r="V130" s="139"/>
      <c r="W130" s="116"/>
      <c r="X130" s="139"/>
      <c r="Y130" s="116"/>
      <c r="Z130" s="139"/>
      <c r="AA130" s="116"/>
      <c r="AB130" s="139"/>
      <c r="AC130" s="116"/>
      <c r="AD130" s="139"/>
      <c r="AE130" s="116"/>
      <c r="AF130" s="139"/>
      <c r="AG130" s="116"/>
      <c r="AH130" s="139"/>
      <c r="AI130" s="116"/>
      <c r="AJ130" s="139"/>
      <c r="AK130" s="116"/>
      <c r="AL130" s="650"/>
    </row>
    <row r="131" spans="1:38" ht="20" hidden="1" customHeight="1" x14ac:dyDescent="0.35">
      <c r="A131" s="422">
        <v>52</v>
      </c>
      <c r="B131" s="611" t="s">
        <v>631</v>
      </c>
      <c r="C131" s="52">
        <v>2010</v>
      </c>
      <c r="D131" s="612" t="s">
        <v>84</v>
      </c>
      <c r="E131" s="424">
        <f t="shared" si="9"/>
        <v>0</v>
      </c>
      <c r="F131" s="139"/>
      <c r="G131" s="567"/>
      <c r="H131" s="139"/>
      <c r="I131" s="116"/>
      <c r="J131" s="115"/>
      <c r="K131" s="116"/>
      <c r="L131" s="115"/>
      <c r="M131" s="116"/>
      <c r="N131" s="139"/>
      <c r="O131" s="116"/>
      <c r="P131" s="115"/>
      <c r="Q131" s="116"/>
      <c r="R131" s="115"/>
      <c r="S131" s="116"/>
      <c r="T131" s="139"/>
      <c r="U131" s="116"/>
      <c r="V131" s="139">
        <v>89</v>
      </c>
      <c r="W131" s="116">
        <v>0</v>
      </c>
      <c r="X131" s="115"/>
      <c r="Y131" s="116"/>
      <c r="Z131" s="139"/>
      <c r="AA131" s="116"/>
      <c r="AB131" s="139"/>
      <c r="AC131" s="116"/>
      <c r="AD131" s="139"/>
      <c r="AE131" s="116"/>
      <c r="AF131" s="139"/>
      <c r="AG131" s="116"/>
      <c r="AH131" s="139"/>
      <c r="AI131" s="116"/>
      <c r="AJ131" s="139"/>
      <c r="AK131" s="116"/>
      <c r="AL131" s="650"/>
    </row>
    <row r="132" spans="1:38" ht="20" hidden="1" customHeight="1" x14ac:dyDescent="0.35">
      <c r="A132" s="422">
        <v>53</v>
      </c>
      <c r="B132" s="328" t="s">
        <v>293</v>
      </c>
      <c r="C132" s="52">
        <v>2010</v>
      </c>
      <c r="D132" s="329" t="s">
        <v>294</v>
      </c>
      <c r="E132" s="424">
        <f t="shared" si="9"/>
        <v>0</v>
      </c>
      <c r="F132" s="139"/>
      <c r="G132" s="567"/>
      <c r="H132" s="139"/>
      <c r="I132" s="116"/>
      <c r="J132" s="139"/>
      <c r="K132" s="116"/>
      <c r="L132" s="139"/>
      <c r="M132" s="116"/>
      <c r="N132" s="139"/>
      <c r="O132" s="116"/>
      <c r="P132" s="139"/>
      <c r="Q132" s="116"/>
      <c r="R132" s="139"/>
      <c r="S132" s="116"/>
      <c r="T132" s="139"/>
      <c r="U132" s="116"/>
      <c r="V132" s="139"/>
      <c r="W132" s="116"/>
      <c r="X132" s="139"/>
      <c r="Y132" s="116"/>
      <c r="Z132" s="139"/>
      <c r="AA132" s="116"/>
      <c r="AB132" s="139"/>
      <c r="AC132" s="116"/>
      <c r="AD132" s="139"/>
      <c r="AE132" s="116"/>
      <c r="AF132" s="139"/>
      <c r="AG132" s="116"/>
      <c r="AH132" s="139"/>
      <c r="AI132" s="116"/>
      <c r="AJ132" s="139"/>
      <c r="AK132" s="116"/>
      <c r="AL132" s="650"/>
    </row>
    <row r="133" spans="1:38" ht="20" hidden="1" customHeight="1" x14ac:dyDescent="0.35">
      <c r="A133" s="422">
        <v>54</v>
      </c>
      <c r="B133" s="620" t="s">
        <v>164</v>
      </c>
      <c r="C133" s="67">
        <v>2010</v>
      </c>
      <c r="D133" s="626" t="s">
        <v>36</v>
      </c>
      <c r="E133" s="424">
        <f t="shared" si="9"/>
        <v>0</v>
      </c>
      <c r="F133" s="117"/>
      <c r="G133" s="570"/>
      <c r="H133" s="142"/>
      <c r="I133" s="118"/>
      <c r="J133" s="139"/>
      <c r="K133" s="118"/>
      <c r="L133" s="139"/>
      <c r="M133" s="118"/>
      <c r="N133" s="139"/>
      <c r="O133" s="118"/>
      <c r="P133" s="140"/>
      <c r="Q133" s="118"/>
      <c r="R133" s="142"/>
      <c r="S133" s="226"/>
      <c r="T133" s="140"/>
      <c r="U133" s="226"/>
      <c r="V133" s="139"/>
      <c r="W133" s="226"/>
      <c r="X133" s="115"/>
      <c r="Y133" s="226"/>
      <c r="Z133" s="139"/>
      <c r="AA133" s="226"/>
      <c r="AB133" s="139"/>
      <c r="AC133" s="226"/>
      <c r="AD133" s="139"/>
      <c r="AE133" s="51"/>
      <c r="AF133" s="139"/>
      <c r="AG133" s="51"/>
      <c r="AH133" s="139"/>
      <c r="AI133" s="51"/>
      <c r="AJ133" s="139"/>
      <c r="AK133" s="51"/>
      <c r="AL133" s="650"/>
    </row>
    <row r="134" spans="1:38" ht="20" hidden="1" customHeight="1" x14ac:dyDescent="0.35">
      <c r="A134" s="422">
        <v>55</v>
      </c>
      <c r="B134" s="641" t="s">
        <v>647</v>
      </c>
      <c r="C134" s="67"/>
      <c r="D134" s="642" t="s">
        <v>648</v>
      </c>
      <c r="E134" s="424">
        <f t="shared" si="9"/>
        <v>0</v>
      </c>
      <c r="F134" s="140"/>
      <c r="G134" s="570"/>
      <c r="H134" s="123"/>
      <c r="I134" s="118"/>
      <c r="J134" s="139"/>
      <c r="K134" s="118"/>
      <c r="L134" s="139"/>
      <c r="M134" s="629"/>
      <c r="N134" s="139"/>
      <c r="O134" s="118"/>
      <c r="P134" s="140"/>
      <c r="Q134" s="118"/>
      <c r="R134" s="142"/>
      <c r="S134" s="226"/>
      <c r="T134" s="140"/>
      <c r="U134" s="226"/>
      <c r="V134" s="139"/>
      <c r="W134" s="226"/>
      <c r="X134" s="139">
        <v>78</v>
      </c>
      <c r="Y134" s="226">
        <v>0</v>
      </c>
      <c r="Z134" s="139"/>
      <c r="AA134" s="226"/>
      <c r="AB134" s="139"/>
      <c r="AC134" s="226"/>
      <c r="AD134" s="139"/>
      <c r="AE134" s="51"/>
      <c r="AF134" s="139"/>
      <c r="AG134" s="51"/>
      <c r="AH134" s="139"/>
      <c r="AI134" s="51"/>
      <c r="AJ134" s="139"/>
      <c r="AK134" s="51"/>
      <c r="AL134" s="650"/>
    </row>
    <row r="135" spans="1:38" ht="20" hidden="1" customHeight="1" x14ac:dyDescent="0.35">
      <c r="A135" s="422">
        <v>56</v>
      </c>
      <c r="B135" s="598" t="s">
        <v>280</v>
      </c>
      <c r="C135" s="67">
        <v>2011</v>
      </c>
      <c r="D135" s="599" t="s">
        <v>281</v>
      </c>
      <c r="E135" s="424">
        <f t="shared" si="9"/>
        <v>0</v>
      </c>
      <c r="F135" s="140"/>
      <c r="G135" s="570"/>
      <c r="H135" s="142"/>
      <c r="I135" s="118"/>
      <c r="J135" s="139"/>
      <c r="K135" s="118"/>
      <c r="L135" s="139"/>
      <c r="M135" s="118"/>
      <c r="N135" s="115"/>
      <c r="O135" s="118"/>
      <c r="P135" s="140"/>
      <c r="Q135" s="118"/>
      <c r="R135" s="142"/>
      <c r="S135" s="226"/>
      <c r="T135" s="140"/>
      <c r="U135" s="226"/>
      <c r="V135" s="139"/>
      <c r="W135" s="226"/>
      <c r="X135" s="139"/>
      <c r="Y135" s="226"/>
      <c r="Z135" s="139"/>
      <c r="AA135" s="226"/>
      <c r="AB135" s="139"/>
      <c r="AC135" s="226"/>
      <c r="AD135" s="139"/>
      <c r="AE135" s="51"/>
      <c r="AF135" s="139"/>
      <c r="AG135" s="51"/>
      <c r="AH135" s="139"/>
      <c r="AI135" s="51"/>
      <c r="AJ135" s="139"/>
      <c r="AK135" s="51"/>
      <c r="AL135" s="650"/>
    </row>
    <row r="136" spans="1:38" ht="20" hidden="1" customHeight="1" x14ac:dyDescent="0.35">
      <c r="A136" s="422">
        <v>57</v>
      </c>
      <c r="B136" s="661" t="s">
        <v>449</v>
      </c>
      <c r="C136" s="67">
        <v>2011</v>
      </c>
      <c r="D136" s="662" t="s">
        <v>33</v>
      </c>
      <c r="E136" s="424">
        <f t="shared" si="9"/>
        <v>0</v>
      </c>
      <c r="F136" s="140"/>
      <c r="G136" s="570"/>
      <c r="H136" s="142"/>
      <c r="I136" s="118"/>
      <c r="J136" s="139"/>
      <c r="K136" s="118"/>
      <c r="L136" s="139"/>
      <c r="M136" s="118"/>
      <c r="N136" s="115"/>
      <c r="O136" s="118"/>
      <c r="P136" s="140"/>
      <c r="Q136" s="118"/>
      <c r="R136" s="142"/>
      <c r="S136" s="226"/>
      <c r="T136" s="140"/>
      <c r="U136" s="226"/>
      <c r="V136" s="115"/>
      <c r="W136" s="226"/>
      <c r="X136" s="139"/>
      <c r="Y136" s="226"/>
      <c r="Z136" s="139"/>
      <c r="AA136" s="226"/>
      <c r="AB136" s="139"/>
      <c r="AC136" s="226"/>
      <c r="AD136" s="139"/>
      <c r="AE136" s="51"/>
      <c r="AF136" s="139"/>
      <c r="AG136" s="51"/>
      <c r="AH136" s="139"/>
      <c r="AI136" s="51"/>
      <c r="AJ136" s="139"/>
      <c r="AK136" s="51"/>
      <c r="AL136" s="650"/>
    </row>
    <row r="137" spans="1:38" ht="20" hidden="1" customHeight="1" x14ac:dyDescent="0.35">
      <c r="A137" s="422">
        <v>58</v>
      </c>
      <c r="B137" s="645" t="s">
        <v>407</v>
      </c>
      <c r="C137" s="67">
        <v>2010</v>
      </c>
      <c r="D137" s="649" t="s">
        <v>408</v>
      </c>
      <c r="E137" s="424">
        <f t="shared" si="9"/>
        <v>0</v>
      </c>
      <c r="F137" s="140"/>
      <c r="G137" s="570"/>
      <c r="H137" s="142"/>
      <c r="I137" s="118"/>
      <c r="J137" s="139"/>
      <c r="K137" s="118"/>
      <c r="L137" s="139"/>
      <c r="M137" s="118"/>
      <c r="N137" s="139"/>
      <c r="O137" s="118"/>
      <c r="P137" s="140"/>
      <c r="Q137" s="118"/>
      <c r="R137" s="142"/>
      <c r="S137" s="226"/>
      <c r="T137" s="117"/>
      <c r="U137" s="226"/>
      <c r="V137" s="139"/>
      <c r="W137" s="226"/>
      <c r="X137" s="139"/>
      <c r="Y137" s="226"/>
      <c r="Z137" s="139"/>
      <c r="AA137" s="226"/>
      <c r="AB137" s="139"/>
      <c r="AC137" s="226"/>
      <c r="AD137" s="139"/>
      <c r="AE137" s="51"/>
      <c r="AF137" s="139"/>
      <c r="AG137" s="51"/>
      <c r="AH137" s="139"/>
      <c r="AI137" s="51"/>
      <c r="AJ137" s="139"/>
      <c r="AK137" s="51"/>
      <c r="AL137" s="650"/>
    </row>
    <row r="138" spans="1:38" ht="20" hidden="1" customHeight="1" x14ac:dyDescent="0.35">
      <c r="A138" s="422">
        <v>59</v>
      </c>
      <c r="B138" s="644" t="s">
        <v>438</v>
      </c>
      <c r="C138" s="67">
        <v>2010</v>
      </c>
      <c r="D138" s="648" t="s">
        <v>68</v>
      </c>
      <c r="E138" s="424">
        <f t="shared" si="9"/>
        <v>0</v>
      </c>
      <c r="F138" s="140"/>
      <c r="G138" s="570"/>
      <c r="H138" s="142"/>
      <c r="I138" s="118"/>
      <c r="J138" s="115"/>
      <c r="K138" s="118"/>
      <c r="L138" s="115"/>
      <c r="M138" s="118"/>
      <c r="N138" s="139"/>
      <c r="O138" s="118"/>
      <c r="P138" s="117"/>
      <c r="Q138" s="118"/>
      <c r="R138" s="123"/>
      <c r="S138" s="226"/>
      <c r="T138" s="140"/>
      <c r="U138" s="226"/>
      <c r="V138" s="139"/>
      <c r="W138" s="226"/>
      <c r="X138" s="139"/>
      <c r="Y138" s="226"/>
      <c r="Z138" s="139"/>
      <c r="AA138" s="226"/>
      <c r="AB138" s="139"/>
      <c r="AC138" s="226"/>
      <c r="AD138" s="139"/>
      <c r="AE138" s="51"/>
      <c r="AF138" s="139"/>
      <c r="AG138" s="51"/>
      <c r="AH138" s="139"/>
      <c r="AI138" s="51"/>
      <c r="AJ138" s="139"/>
      <c r="AK138" s="51"/>
      <c r="AL138" s="650"/>
    </row>
    <row r="139" spans="1:38" ht="20" customHeight="1" x14ac:dyDescent="0.35">
      <c r="A139" s="652"/>
      <c r="B139" s="400"/>
      <c r="C139" s="52"/>
      <c r="D139" s="427"/>
      <c r="E139" s="157"/>
      <c r="F139" s="140"/>
      <c r="G139" s="570"/>
      <c r="H139" s="123"/>
      <c r="I139" s="118"/>
      <c r="J139" s="139"/>
      <c r="K139" s="118"/>
      <c r="L139" s="139"/>
      <c r="M139" s="629"/>
      <c r="N139" s="139"/>
      <c r="O139" s="118"/>
      <c r="P139" s="140"/>
      <c r="Q139" s="118"/>
      <c r="R139" s="142"/>
      <c r="S139" s="226"/>
      <c r="T139" s="140"/>
      <c r="U139" s="226"/>
      <c r="V139" s="139"/>
      <c r="W139" s="226"/>
      <c r="X139" s="139"/>
      <c r="Y139" s="226"/>
      <c r="Z139" s="139"/>
      <c r="AA139" s="226"/>
      <c r="AB139" s="139"/>
      <c r="AC139" s="226"/>
      <c r="AD139" s="139"/>
      <c r="AE139" s="51"/>
      <c r="AF139" s="139"/>
      <c r="AG139" s="51"/>
      <c r="AH139" s="139"/>
      <c r="AI139" s="51"/>
      <c r="AJ139" s="139"/>
      <c r="AK139" s="51"/>
      <c r="AL139" s="650"/>
    </row>
    <row r="140" spans="1:38" ht="20" customHeight="1" thickBot="1" x14ac:dyDescent="0.4">
      <c r="A140" s="653"/>
      <c r="B140" s="433"/>
      <c r="C140" s="434"/>
      <c r="D140" s="435"/>
      <c r="E140" s="83"/>
      <c r="F140" s="267"/>
      <c r="G140" s="258">
        <f>SUM(G80:G130)</f>
        <v>371</v>
      </c>
      <c r="H140" s="129"/>
      <c r="I140" s="258">
        <f>SUM(I80:I130)</f>
        <v>593.60000000000014</v>
      </c>
      <c r="J140" s="120"/>
      <c r="K140" s="258">
        <f>SUM(K80:K130)</f>
        <v>147.98999999999998</v>
      </c>
      <c r="L140" s="269"/>
      <c r="M140" s="258">
        <f>SUM(M80:M130)</f>
        <v>371</v>
      </c>
      <c r="N140" s="269"/>
      <c r="O140" s="258">
        <f>SUM(O80:O130)</f>
        <v>482.28000000000009</v>
      </c>
      <c r="P140" s="269"/>
      <c r="Q140" s="258">
        <f>SUM(Q80:Q130)</f>
        <v>352</v>
      </c>
      <c r="R140" s="654"/>
      <c r="S140" s="287">
        <f>SUM(S80:S130)</f>
        <v>482.29</v>
      </c>
      <c r="T140" s="269"/>
      <c r="U140" s="287">
        <f>SUM(U80:U130)</f>
        <v>370</v>
      </c>
      <c r="V140" s="269"/>
      <c r="W140" s="287">
        <f>SUM(W80:W130)</f>
        <v>370.98</v>
      </c>
      <c r="X140" s="269"/>
      <c r="Y140" s="287">
        <f>SUM(Y80:Y130)</f>
        <v>371</v>
      </c>
      <c r="Z140" s="269"/>
      <c r="AA140" s="287">
        <f>SUM(AA80:AA130)</f>
        <v>148.38</v>
      </c>
      <c r="AB140" s="269"/>
      <c r="AC140" s="287">
        <f>SUM(AC80:AC130)</f>
        <v>480.99</v>
      </c>
      <c r="AD140" s="269"/>
      <c r="AE140" s="276">
        <f>SUM(AE80:AE120)</f>
        <v>371</v>
      </c>
      <c r="AF140" s="269"/>
      <c r="AG140" s="276">
        <f>SUM(AG80:AG120)</f>
        <v>370.98</v>
      </c>
      <c r="AH140" s="269"/>
      <c r="AI140" s="276">
        <f>SUM(AI80:AI120)</f>
        <v>355</v>
      </c>
      <c r="AJ140" s="269"/>
      <c r="AK140" s="276">
        <f>SUM(AK80:AK120)</f>
        <v>0</v>
      </c>
      <c r="AL140" s="651"/>
    </row>
    <row r="142" spans="1:38" ht="28" customHeight="1" x14ac:dyDescent="0.35">
      <c r="F142" s="191"/>
      <c r="G142" s="192" t="s">
        <v>318</v>
      </c>
      <c r="H142" s="28"/>
      <c r="I142" s="28"/>
      <c r="J142" s="28"/>
      <c r="K142" s="103"/>
      <c r="L142" s="326"/>
      <c r="M142" s="192" t="s">
        <v>319</v>
      </c>
      <c r="N142" s="48"/>
      <c r="O142" s="18"/>
      <c r="P142" s="48"/>
      <c r="Q142" s="213"/>
      <c r="R142" s="192" t="s">
        <v>359</v>
      </c>
    </row>
    <row r="146" spans="3:3" x14ac:dyDescent="0.35">
      <c r="C146" s="24"/>
    </row>
    <row r="147" spans="3:3" x14ac:dyDescent="0.35">
      <c r="C147" s="24"/>
    </row>
  </sheetData>
  <sheetProtection algorithmName="SHA-512" hashValue="pOg2szUsK9b0vzI0aWN6zrpL5J1DyZWGlg+LsHggRQJsdM02S6s3vWVrSOhg+pRUSXnKd1H7K3RwjlN+IV/MaQ==" saltValue="vr75gsRihk3SkfI1mv37Xw==" spinCount="100000" sheet="1" objects="1" scenarios="1"/>
  <sortState ref="B80:AI123">
    <sortCondition descending="1" ref="E80:E123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595">
    <mergeCell ref="A1:AL1"/>
    <mergeCell ref="A3:AL3"/>
    <mergeCell ref="A5:AL5"/>
    <mergeCell ref="X77:Y78"/>
    <mergeCell ref="R76:S76"/>
    <mergeCell ref="T76:U76"/>
    <mergeCell ref="V76:W76"/>
    <mergeCell ref="AH76:AI76"/>
    <mergeCell ref="AB76:AC76"/>
    <mergeCell ref="AH77:AI78"/>
    <mergeCell ref="AJ77:AK78"/>
    <mergeCell ref="N7:O8"/>
    <mergeCell ref="P7:Q8"/>
    <mergeCell ref="Z6:AA6"/>
    <mergeCell ref="Z7:AA8"/>
    <mergeCell ref="X6:Y6"/>
    <mergeCell ref="X7:Y8"/>
    <mergeCell ref="J6:K6"/>
    <mergeCell ref="L6:M6"/>
    <mergeCell ref="P6:Q6"/>
    <mergeCell ref="AB77:AC78"/>
    <mergeCell ref="R77:S78"/>
    <mergeCell ref="T77:U78"/>
    <mergeCell ref="V77:W78"/>
    <mergeCell ref="A77:E78"/>
    <mergeCell ref="AD76:AE76"/>
    <mergeCell ref="AF76:AG76"/>
    <mergeCell ref="AD77:AE78"/>
    <mergeCell ref="N77:O78"/>
    <mergeCell ref="AF77:AG78"/>
    <mergeCell ref="P77:Q78"/>
    <mergeCell ref="F7:G8"/>
    <mergeCell ref="H7:I8"/>
    <mergeCell ref="J7:K8"/>
    <mergeCell ref="R7:S8"/>
    <mergeCell ref="L77:M78"/>
    <mergeCell ref="F77:G78"/>
    <mergeCell ref="H77:I78"/>
    <mergeCell ref="J77:K78"/>
    <mergeCell ref="F76:G76"/>
    <mergeCell ref="H76:I76"/>
    <mergeCell ref="A7:E8"/>
    <mergeCell ref="L7:M8"/>
    <mergeCell ref="J76:K76"/>
    <mergeCell ref="L76:M76"/>
    <mergeCell ref="N76:O76"/>
    <mergeCell ref="P76:Q76"/>
    <mergeCell ref="Z76:AA76"/>
    <mergeCell ref="VF5:WJ5"/>
    <mergeCell ref="KM5:LQ5"/>
    <mergeCell ref="LR5:MV5"/>
    <mergeCell ref="MW5:OA5"/>
    <mergeCell ref="OB5:PF5"/>
    <mergeCell ref="X76:Y76"/>
    <mergeCell ref="ACJ5:ADN5"/>
    <mergeCell ref="AF7:AG8"/>
    <mergeCell ref="FS5:GW5"/>
    <mergeCell ref="GX5:IB5"/>
    <mergeCell ref="IC5:JG5"/>
    <mergeCell ref="JH5:KL5"/>
    <mergeCell ref="AH7:AI8"/>
    <mergeCell ref="AJ7:AK8"/>
    <mergeCell ref="AJ76:AK76"/>
    <mergeCell ref="AB7:AC8"/>
    <mergeCell ref="PG5:QK5"/>
    <mergeCell ref="EN5:FR5"/>
    <mergeCell ref="F6:G6"/>
    <mergeCell ref="H6:I6"/>
    <mergeCell ref="N6:O6"/>
    <mergeCell ref="AB6:AC6"/>
    <mergeCell ref="R6:S6"/>
    <mergeCell ref="T6:U6"/>
    <mergeCell ref="V6:W6"/>
    <mergeCell ref="QL5:RP5"/>
    <mergeCell ref="CD5:DH5"/>
    <mergeCell ref="DI5:EM5"/>
    <mergeCell ref="AH6:AI6"/>
    <mergeCell ref="AJ6:AK6"/>
    <mergeCell ref="AII5:AJM5"/>
    <mergeCell ref="AJN5:AKR5"/>
    <mergeCell ref="AKS5:ALW5"/>
    <mergeCell ref="ALX5:ANB5"/>
    <mergeCell ref="ANC5:AOG5"/>
    <mergeCell ref="A75:AK75"/>
    <mergeCell ref="Z77:AA78"/>
    <mergeCell ref="AHD5:AIH5"/>
    <mergeCell ref="WK5:XO5"/>
    <mergeCell ref="XP5:YT5"/>
    <mergeCell ref="YU5:ZY5"/>
    <mergeCell ref="ZZ5:ABD5"/>
    <mergeCell ref="ABE5:ACI5"/>
    <mergeCell ref="RQ5:SU5"/>
    <mergeCell ref="SV5:TZ5"/>
    <mergeCell ref="UA5:VE5"/>
    <mergeCell ref="AD6:AE6"/>
    <mergeCell ref="AF6:AG6"/>
    <mergeCell ref="AD7:AE8"/>
    <mergeCell ref="T7:U8"/>
    <mergeCell ref="V7:W8"/>
    <mergeCell ref="ADO5:AES5"/>
    <mergeCell ref="AET5:AFX5"/>
    <mergeCell ref="AFY5:AHC5"/>
    <mergeCell ref="AUG5:AVK5"/>
    <mergeCell ref="AVL5:AWP5"/>
    <mergeCell ref="AWQ5:AXU5"/>
    <mergeCell ref="AXV5:AYZ5"/>
    <mergeCell ref="AZA5:BAE5"/>
    <mergeCell ref="AOH5:APL5"/>
    <mergeCell ref="APM5:AQQ5"/>
    <mergeCell ref="AQR5:ARV5"/>
    <mergeCell ref="ARW5:ATA5"/>
    <mergeCell ref="ATB5:AUF5"/>
    <mergeCell ref="BGE5:BHI5"/>
    <mergeCell ref="BHJ5:BIN5"/>
    <mergeCell ref="BIO5:BJS5"/>
    <mergeCell ref="BJT5:BKX5"/>
    <mergeCell ref="BKY5:BMC5"/>
    <mergeCell ref="BAF5:BBJ5"/>
    <mergeCell ref="BBK5:BCO5"/>
    <mergeCell ref="BCP5:BDT5"/>
    <mergeCell ref="BDU5:BEY5"/>
    <mergeCell ref="BEZ5:BGD5"/>
    <mergeCell ref="BSC5:BTG5"/>
    <mergeCell ref="BTH5:BUL5"/>
    <mergeCell ref="BUM5:BVQ5"/>
    <mergeCell ref="BVR5:BWV5"/>
    <mergeCell ref="BWW5:BYA5"/>
    <mergeCell ref="BMD5:BNH5"/>
    <mergeCell ref="BNI5:BOM5"/>
    <mergeCell ref="BON5:BPR5"/>
    <mergeCell ref="BPS5:BQW5"/>
    <mergeCell ref="BQX5:BSB5"/>
    <mergeCell ref="CEA5:CFE5"/>
    <mergeCell ref="CFF5:CGJ5"/>
    <mergeCell ref="CGK5:CHO5"/>
    <mergeCell ref="CHP5:CIT5"/>
    <mergeCell ref="CIU5:CJY5"/>
    <mergeCell ref="BYB5:BZF5"/>
    <mergeCell ref="BZG5:CAK5"/>
    <mergeCell ref="CAL5:CBP5"/>
    <mergeCell ref="CBQ5:CCU5"/>
    <mergeCell ref="CCV5:CDZ5"/>
    <mergeCell ref="CPY5:CRC5"/>
    <mergeCell ref="CRD5:CSH5"/>
    <mergeCell ref="CSI5:CTM5"/>
    <mergeCell ref="CTN5:CUR5"/>
    <mergeCell ref="CUS5:CVW5"/>
    <mergeCell ref="CJZ5:CLD5"/>
    <mergeCell ref="CLE5:CMI5"/>
    <mergeCell ref="CMJ5:CNN5"/>
    <mergeCell ref="CNO5:COS5"/>
    <mergeCell ref="COT5:CPX5"/>
    <mergeCell ref="DBW5:DDA5"/>
    <mergeCell ref="DDB5:DEF5"/>
    <mergeCell ref="DEG5:DFK5"/>
    <mergeCell ref="DFL5:DGP5"/>
    <mergeCell ref="DGQ5:DHU5"/>
    <mergeCell ref="CVX5:CXB5"/>
    <mergeCell ref="CXC5:CYG5"/>
    <mergeCell ref="CYH5:CZL5"/>
    <mergeCell ref="CZM5:DAQ5"/>
    <mergeCell ref="DAR5:DBV5"/>
    <mergeCell ref="DNU5:DOY5"/>
    <mergeCell ref="DOZ5:DQD5"/>
    <mergeCell ref="DQE5:DRI5"/>
    <mergeCell ref="DRJ5:DSN5"/>
    <mergeCell ref="DSO5:DTS5"/>
    <mergeCell ref="DHV5:DIZ5"/>
    <mergeCell ref="DJA5:DKE5"/>
    <mergeCell ref="DKF5:DLJ5"/>
    <mergeCell ref="DLK5:DMO5"/>
    <mergeCell ref="DMP5:DNT5"/>
    <mergeCell ref="DZS5:EAW5"/>
    <mergeCell ref="EAX5:ECB5"/>
    <mergeCell ref="ECC5:EDG5"/>
    <mergeCell ref="EDH5:EEL5"/>
    <mergeCell ref="EEM5:EFQ5"/>
    <mergeCell ref="DTT5:DUX5"/>
    <mergeCell ref="DUY5:DWC5"/>
    <mergeCell ref="DWD5:DXH5"/>
    <mergeCell ref="DXI5:DYM5"/>
    <mergeCell ref="DYN5:DZR5"/>
    <mergeCell ref="ELQ5:EMU5"/>
    <mergeCell ref="EMV5:ENZ5"/>
    <mergeCell ref="EOA5:EPE5"/>
    <mergeCell ref="EPF5:EQJ5"/>
    <mergeCell ref="EQK5:ERO5"/>
    <mergeCell ref="EFR5:EGV5"/>
    <mergeCell ref="EGW5:EIA5"/>
    <mergeCell ref="EIB5:EJF5"/>
    <mergeCell ref="EJG5:EKK5"/>
    <mergeCell ref="EKL5:ELP5"/>
    <mergeCell ref="EXO5:EYS5"/>
    <mergeCell ref="EYT5:EZX5"/>
    <mergeCell ref="EZY5:FBC5"/>
    <mergeCell ref="FBD5:FCH5"/>
    <mergeCell ref="FCI5:FDM5"/>
    <mergeCell ref="ERP5:EST5"/>
    <mergeCell ref="ESU5:ETY5"/>
    <mergeCell ref="ETZ5:EVD5"/>
    <mergeCell ref="EVE5:EWI5"/>
    <mergeCell ref="EWJ5:EXN5"/>
    <mergeCell ref="FJM5:FKQ5"/>
    <mergeCell ref="FKR5:FLV5"/>
    <mergeCell ref="FLW5:FNA5"/>
    <mergeCell ref="FNB5:FOF5"/>
    <mergeCell ref="FOG5:FPK5"/>
    <mergeCell ref="FDN5:FER5"/>
    <mergeCell ref="FES5:FFW5"/>
    <mergeCell ref="FFX5:FHB5"/>
    <mergeCell ref="FHC5:FIG5"/>
    <mergeCell ref="FIH5:FJL5"/>
    <mergeCell ref="FVK5:FWO5"/>
    <mergeCell ref="FWP5:FXT5"/>
    <mergeCell ref="FXU5:FYY5"/>
    <mergeCell ref="FYZ5:GAD5"/>
    <mergeCell ref="GAE5:GBI5"/>
    <mergeCell ref="FPL5:FQP5"/>
    <mergeCell ref="FQQ5:FRU5"/>
    <mergeCell ref="FRV5:FSZ5"/>
    <mergeCell ref="FTA5:FUE5"/>
    <mergeCell ref="FUF5:FVJ5"/>
    <mergeCell ref="GHI5:GIM5"/>
    <mergeCell ref="GIN5:GJR5"/>
    <mergeCell ref="GJS5:GKW5"/>
    <mergeCell ref="GKX5:GMB5"/>
    <mergeCell ref="GMC5:GNG5"/>
    <mergeCell ref="GBJ5:GCN5"/>
    <mergeCell ref="GCO5:GDS5"/>
    <mergeCell ref="GDT5:GEX5"/>
    <mergeCell ref="GEY5:GGC5"/>
    <mergeCell ref="GGD5:GHH5"/>
    <mergeCell ref="GTG5:GUK5"/>
    <mergeCell ref="GUL5:GVP5"/>
    <mergeCell ref="GVQ5:GWU5"/>
    <mergeCell ref="GWV5:GXZ5"/>
    <mergeCell ref="GYA5:GZE5"/>
    <mergeCell ref="GNH5:GOL5"/>
    <mergeCell ref="GOM5:GPQ5"/>
    <mergeCell ref="GPR5:GQV5"/>
    <mergeCell ref="GQW5:GSA5"/>
    <mergeCell ref="GSB5:GTF5"/>
    <mergeCell ref="HFE5:HGI5"/>
    <mergeCell ref="HGJ5:HHN5"/>
    <mergeCell ref="HHO5:HIS5"/>
    <mergeCell ref="HIT5:HJX5"/>
    <mergeCell ref="HJY5:HLC5"/>
    <mergeCell ref="GZF5:HAJ5"/>
    <mergeCell ref="HAK5:HBO5"/>
    <mergeCell ref="HBP5:HCT5"/>
    <mergeCell ref="HCU5:HDY5"/>
    <mergeCell ref="HDZ5:HFD5"/>
    <mergeCell ref="HRC5:HSG5"/>
    <mergeCell ref="HSH5:HTL5"/>
    <mergeCell ref="HTM5:HUQ5"/>
    <mergeCell ref="HUR5:HVV5"/>
    <mergeCell ref="HVW5:HXA5"/>
    <mergeCell ref="HLD5:HMH5"/>
    <mergeCell ref="HMI5:HNM5"/>
    <mergeCell ref="HNN5:HOR5"/>
    <mergeCell ref="HOS5:HPW5"/>
    <mergeCell ref="HPX5:HRB5"/>
    <mergeCell ref="IDA5:IEE5"/>
    <mergeCell ref="IEF5:IFJ5"/>
    <mergeCell ref="IFK5:IGO5"/>
    <mergeCell ref="IGP5:IHT5"/>
    <mergeCell ref="IHU5:IIY5"/>
    <mergeCell ref="HXB5:HYF5"/>
    <mergeCell ref="HYG5:HZK5"/>
    <mergeCell ref="HZL5:IAP5"/>
    <mergeCell ref="IAQ5:IBU5"/>
    <mergeCell ref="IBV5:ICZ5"/>
    <mergeCell ref="IOY5:IQC5"/>
    <mergeCell ref="IQD5:IRH5"/>
    <mergeCell ref="IRI5:ISM5"/>
    <mergeCell ref="ISN5:ITR5"/>
    <mergeCell ref="ITS5:IUW5"/>
    <mergeCell ref="IIZ5:IKD5"/>
    <mergeCell ref="IKE5:ILI5"/>
    <mergeCell ref="ILJ5:IMN5"/>
    <mergeCell ref="IMO5:INS5"/>
    <mergeCell ref="INT5:IOX5"/>
    <mergeCell ref="JAW5:JCA5"/>
    <mergeCell ref="JCB5:JDF5"/>
    <mergeCell ref="JDG5:JEK5"/>
    <mergeCell ref="JEL5:JFP5"/>
    <mergeCell ref="JFQ5:JGU5"/>
    <mergeCell ref="IUX5:IWB5"/>
    <mergeCell ref="IWC5:IXG5"/>
    <mergeCell ref="IXH5:IYL5"/>
    <mergeCell ref="IYM5:IZQ5"/>
    <mergeCell ref="IZR5:JAV5"/>
    <mergeCell ref="JMU5:JNY5"/>
    <mergeCell ref="JNZ5:JPD5"/>
    <mergeCell ref="JPE5:JQI5"/>
    <mergeCell ref="JQJ5:JRN5"/>
    <mergeCell ref="JRO5:JSS5"/>
    <mergeCell ref="JGV5:JHZ5"/>
    <mergeCell ref="JIA5:JJE5"/>
    <mergeCell ref="JJF5:JKJ5"/>
    <mergeCell ref="JKK5:JLO5"/>
    <mergeCell ref="JLP5:JMT5"/>
    <mergeCell ref="JYS5:JZW5"/>
    <mergeCell ref="JZX5:KBB5"/>
    <mergeCell ref="KBC5:KCG5"/>
    <mergeCell ref="KCH5:KDL5"/>
    <mergeCell ref="KDM5:KEQ5"/>
    <mergeCell ref="JST5:JTX5"/>
    <mergeCell ref="JTY5:JVC5"/>
    <mergeCell ref="JVD5:JWH5"/>
    <mergeCell ref="JWI5:JXM5"/>
    <mergeCell ref="JXN5:JYR5"/>
    <mergeCell ref="KKQ5:KLU5"/>
    <mergeCell ref="KLV5:KMZ5"/>
    <mergeCell ref="KNA5:KOE5"/>
    <mergeCell ref="KOF5:KPJ5"/>
    <mergeCell ref="KPK5:KQO5"/>
    <mergeCell ref="KER5:KFV5"/>
    <mergeCell ref="KFW5:KHA5"/>
    <mergeCell ref="KHB5:KIF5"/>
    <mergeCell ref="KIG5:KJK5"/>
    <mergeCell ref="KJL5:KKP5"/>
    <mergeCell ref="KWO5:KXS5"/>
    <mergeCell ref="KXT5:KYX5"/>
    <mergeCell ref="KYY5:LAC5"/>
    <mergeCell ref="LAD5:LBH5"/>
    <mergeCell ref="LBI5:LCM5"/>
    <mergeCell ref="KQP5:KRT5"/>
    <mergeCell ref="KRU5:KSY5"/>
    <mergeCell ref="KSZ5:KUD5"/>
    <mergeCell ref="KUE5:KVI5"/>
    <mergeCell ref="KVJ5:KWN5"/>
    <mergeCell ref="LIM5:LJQ5"/>
    <mergeCell ref="LJR5:LKV5"/>
    <mergeCell ref="LKW5:LMA5"/>
    <mergeCell ref="LMB5:LNF5"/>
    <mergeCell ref="LNG5:LOK5"/>
    <mergeCell ref="LCN5:LDR5"/>
    <mergeCell ref="LDS5:LEW5"/>
    <mergeCell ref="LEX5:LGB5"/>
    <mergeCell ref="LGC5:LHG5"/>
    <mergeCell ref="LHH5:LIL5"/>
    <mergeCell ref="LUK5:LVO5"/>
    <mergeCell ref="LVP5:LWT5"/>
    <mergeCell ref="LWU5:LXY5"/>
    <mergeCell ref="LXZ5:LZD5"/>
    <mergeCell ref="LZE5:MAI5"/>
    <mergeCell ref="LOL5:LPP5"/>
    <mergeCell ref="LPQ5:LQU5"/>
    <mergeCell ref="LQV5:LRZ5"/>
    <mergeCell ref="LSA5:LTE5"/>
    <mergeCell ref="LTF5:LUJ5"/>
    <mergeCell ref="MGI5:MHM5"/>
    <mergeCell ref="MHN5:MIR5"/>
    <mergeCell ref="MIS5:MJW5"/>
    <mergeCell ref="MJX5:MLB5"/>
    <mergeCell ref="MLC5:MMG5"/>
    <mergeCell ref="MAJ5:MBN5"/>
    <mergeCell ref="MBO5:MCS5"/>
    <mergeCell ref="MCT5:MDX5"/>
    <mergeCell ref="MDY5:MFC5"/>
    <mergeCell ref="MFD5:MGH5"/>
    <mergeCell ref="MSG5:MTK5"/>
    <mergeCell ref="MTL5:MUP5"/>
    <mergeCell ref="MUQ5:MVU5"/>
    <mergeCell ref="MVV5:MWZ5"/>
    <mergeCell ref="MXA5:MYE5"/>
    <mergeCell ref="MMH5:MNL5"/>
    <mergeCell ref="MNM5:MOQ5"/>
    <mergeCell ref="MOR5:MPV5"/>
    <mergeCell ref="MPW5:MRA5"/>
    <mergeCell ref="MRB5:MSF5"/>
    <mergeCell ref="NEE5:NFI5"/>
    <mergeCell ref="NFJ5:NGN5"/>
    <mergeCell ref="NGO5:NHS5"/>
    <mergeCell ref="NHT5:NIX5"/>
    <mergeCell ref="NIY5:NKC5"/>
    <mergeCell ref="MYF5:MZJ5"/>
    <mergeCell ref="MZK5:NAO5"/>
    <mergeCell ref="NAP5:NBT5"/>
    <mergeCell ref="NBU5:NCY5"/>
    <mergeCell ref="NCZ5:NED5"/>
    <mergeCell ref="NQC5:NRG5"/>
    <mergeCell ref="NRH5:NSL5"/>
    <mergeCell ref="NSM5:NTQ5"/>
    <mergeCell ref="NTR5:NUV5"/>
    <mergeCell ref="NUW5:NWA5"/>
    <mergeCell ref="NKD5:NLH5"/>
    <mergeCell ref="NLI5:NMM5"/>
    <mergeCell ref="NMN5:NNR5"/>
    <mergeCell ref="NNS5:NOW5"/>
    <mergeCell ref="NOX5:NQB5"/>
    <mergeCell ref="OCA5:ODE5"/>
    <mergeCell ref="ODF5:OEJ5"/>
    <mergeCell ref="OEK5:OFO5"/>
    <mergeCell ref="OFP5:OGT5"/>
    <mergeCell ref="OGU5:OHY5"/>
    <mergeCell ref="NWB5:NXF5"/>
    <mergeCell ref="NXG5:NYK5"/>
    <mergeCell ref="NYL5:NZP5"/>
    <mergeCell ref="NZQ5:OAU5"/>
    <mergeCell ref="OAV5:OBZ5"/>
    <mergeCell ref="ONY5:OPC5"/>
    <mergeCell ref="OPD5:OQH5"/>
    <mergeCell ref="OQI5:ORM5"/>
    <mergeCell ref="ORN5:OSR5"/>
    <mergeCell ref="OSS5:OTW5"/>
    <mergeCell ref="OHZ5:OJD5"/>
    <mergeCell ref="OJE5:OKI5"/>
    <mergeCell ref="OKJ5:OLN5"/>
    <mergeCell ref="OLO5:OMS5"/>
    <mergeCell ref="OMT5:ONX5"/>
    <mergeCell ref="OZW5:PBA5"/>
    <mergeCell ref="PBB5:PCF5"/>
    <mergeCell ref="PCG5:PDK5"/>
    <mergeCell ref="PDL5:PEP5"/>
    <mergeCell ref="PEQ5:PFU5"/>
    <mergeCell ref="OTX5:OVB5"/>
    <mergeCell ref="OVC5:OWG5"/>
    <mergeCell ref="OWH5:OXL5"/>
    <mergeCell ref="OXM5:OYQ5"/>
    <mergeCell ref="OYR5:OZV5"/>
    <mergeCell ref="PLU5:PMY5"/>
    <mergeCell ref="PMZ5:POD5"/>
    <mergeCell ref="POE5:PPI5"/>
    <mergeCell ref="PPJ5:PQN5"/>
    <mergeCell ref="PQO5:PRS5"/>
    <mergeCell ref="PFV5:PGZ5"/>
    <mergeCell ref="PHA5:PIE5"/>
    <mergeCell ref="PIF5:PJJ5"/>
    <mergeCell ref="PJK5:PKO5"/>
    <mergeCell ref="PKP5:PLT5"/>
    <mergeCell ref="PXS5:PYW5"/>
    <mergeCell ref="PYX5:QAB5"/>
    <mergeCell ref="QAC5:QBG5"/>
    <mergeCell ref="QBH5:QCL5"/>
    <mergeCell ref="QCM5:QDQ5"/>
    <mergeCell ref="PRT5:PSX5"/>
    <mergeCell ref="PSY5:PUC5"/>
    <mergeCell ref="PUD5:PVH5"/>
    <mergeCell ref="PVI5:PWM5"/>
    <mergeCell ref="PWN5:PXR5"/>
    <mergeCell ref="QJQ5:QKU5"/>
    <mergeCell ref="QKV5:QLZ5"/>
    <mergeCell ref="QMA5:QNE5"/>
    <mergeCell ref="QNF5:QOJ5"/>
    <mergeCell ref="QOK5:QPO5"/>
    <mergeCell ref="QDR5:QEV5"/>
    <mergeCell ref="QEW5:QGA5"/>
    <mergeCell ref="QGB5:QHF5"/>
    <mergeCell ref="QHG5:QIK5"/>
    <mergeCell ref="QIL5:QJP5"/>
    <mergeCell ref="QVO5:QWS5"/>
    <mergeCell ref="QWT5:QXX5"/>
    <mergeCell ref="QXY5:QZC5"/>
    <mergeCell ref="QZD5:RAH5"/>
    <mergeCell ref="RAI5:RBM5"/>
    <mergeCell ref="QPP5:QQT5"/>
    <mergeCell ref="QQU5:QRY5"/>
    <mergeCell ref="QRZ5:QTD5"/>
    <mergeCell ref="QTE5:QUI5"/>
    <mergeCell ref="QUJ5:QVN5"/>
    <mergeCell ref="RHM5:RIQ5"/>
    <mergeCell ref="RIR5:RJV5"/>
    <mergeCell ref="RJW5:RLA5"/>
    <mergeCell ref="RLB5:RMF5"/>
    <mergeCell ref="RMG5:RNK5"/>
    <mergeCell ref="RBN5:RCR5"/>
    <mergeCell ref="RCS5:RDW5"/>
    <mergeCell ref="RDX5:RFB5"/>
    <mergeCell ref="RFC5:RGG5"/>
    <mergeCell ref="RGH5:RHL5"/>
    <mergeCell ref="RTK5:RUO5"/>
    <mergeCell ref="RUP5:RVT5"/>
    <mergeCell ref="RVU5:RWY5"/>
    <mergeCell ref="RWZ5:RYD5"/>
    <mergeCell ref="RYE5:RZI5"/>
    <mergeCell ref="RNL5:ROP5"/>
    <mergeCell ref="ROQ5:RPU5"/>
    <mergeCell ref="RPV5:RQZ5"/>
    <mergeCell ref="RRA5:RSE5"/>
    <mergeCell ref="RSF5:RTJ5"/>
    <mergeCell ref="SFI5:SGM5"/>
    <mergeCell ref="SGN5:SHR5"/>
    <mergeCell ref="SHS5:SIW5"/>
    <mergeCell ref="SIX5:SKB5"/>
    <mergeCell ref="SKC5:SLG5"/>
    <mergeCell ref="RZJ5:SAN5"/>
    <mergeCell ref="SAO5:SBS5"/>
    <mergeCell ref="SBT5:SCX5"/>
    <mergeCell ref="SCY5:SEC5"/>
    <mergeCell ref="SED5:SFH5"/>
    <mergeCell ref="SRG5:SSK5"/>
    <mergeCell ref="SSL5:STP5"/>
    <mergeCell ref="STQ5:SUU5"/>
    <mergeCell ref="SUV5:SVZ5"/>
    <mergeCell ref="SWA5:SXE5"/>
    <mergeCell ref="SLH5:SML5"/>
    <mergeCell ref="SMM5:SNQ5"/>
    <mergeCell ref="SNR5:SOV5"/>
    <mergeCell ref="SOW5:SQA5"/>
    <mergeCell ref="SQB5:SRF5"/>
    <mergeCell ref="TDE5:TEI5"/>
    <mergeCell ref="TEJ5:TFN5"/>
    <mergeCell ref="TFO5:TGS5"/>
    <mergeCell ref="TGT5:THX5"/>
    <mergeCell ref="THY5:TJC5"/>
    <mergeCell ref="SXF5:SYJ5"/>
    <mergeCell ref="SYK5:SZO5"/>
    <mergeCell ref="SZP5:TAT5"/>
    <mergeCell ref="TAU5:TBY5"/>
    <mergeCell ref="TBZ5:TDD5"/>
    <mergeCell ref="VKU5:VLY5"/>
    <mergeCell ref="VLZ5:VND5"/>
    <mergeCell ref="VNE5:VOI5"/>
    <mergeCell ref="VOJ5:VPN5"/>
    <mergeCell ref="VPO5:VQS5"/>
    <mergeCell ref="TVB5:TWF5"/>
    <mergeCell ref="TWG5:TXK5"/>
    <mergeCell ref="TXL5:TYP5"/>
    <mergeCell ref="TYQ5:TZU5"/>
    <mergeCell ref="TZV5:UAZ5"/>
    <mergeCell ref="VCL5:VDP5"/>
    <mergeCell ref="VDQ5:VEU5"/>
    <mergeCell ref="USX5:UUB5"/>
    <mergeCell ref="UUC5:UVG5"/>
    <mergeCell ref="UVH5:UWL5"/>
    <mergeCell ref="UWM5:UXQ5"/>
    <mergeCell ref="UXR5:UYV5"/>
    <mergeCell ref="UMY5:UOC5"/>
    <mergeCell ref="UOD5:UPH5"/>
    <mergeCell ref="UPI5:UQM5"/>
    <mergeCell ref="UQN5:URR5"/>
    <mergeCell ref="URS5:USW5"/>
    <mergeCell ref="VEV5:VFZ5"/>
    <mergeCell ref="VGA5:VHE5"/>
    <mergeCell ref="VHF5:VIJ5"/>
    <mergeCell ref="TJD5:TKH5"/>
    <mergeCell ref="VIK5:VJO5"/>
    <mergeCell ref="VJP5:VKT5"/>
    <mergeCell ref="UYW5:VAA5"/>
    <mergeCell ref="VAB5:VBF5"/>
    <mergeCell ref="VBG5:VCK5"/>
    <mergeCell ref="TPC5:TQG5"/>
    <mergeCell ref="TQH5:TRL5"/>
    <mergeCell ref="TRM5:TSQ5"/>
    <mergeCell ref="TSR5:TTV5"/>
    <mergeCell ref="TTW5:TVA5"/>
    <mergeCell ref="TKI5:TLM5"/>
    <mergeCell ref="TLN5:TMR5"/>
    <mergeCell ref="TMS5:TNW5"/>
    <mergeCell ref="TNX5:TPB5"/>
    <mergeCell ref="UGZ5:UID5"/>
    <mergeCell ref="UIE5:UJI5"/>
    <mergeCell ref="UJJ5:UKN5"/>
    <mergeCell ref="UKO5:ULS5"/>
    <mergeCell ref="ULT5:UMX5"/>
    <mergeCell ref="UBA5:UCE5"/>
    <mergeCell ref="UCF5:UDJ5"/>
    <mergeCell ref="UDK5:UEO5"/>
    <mergeCell ref="UEP5:UFT5"/>
    <mergeCell ref="UFU5:UGY5"/>
    <mergeCell ref="WNK5:WOO5"/>
    <mergeCell ref="WCR5:WDV5"/>
    <mergeCell ref="WDW5:WFA5"/>
    <mergeCell ref="WFB5:WGF5"/>
    <mergeCell ref="XCX5:XDM5"/>
    <mergeCell ref="WUO5:WVS5"/>
    <mergeCell ref="WVT5:WWX5"/>
    <mergeCell ref="WWY5:WYC5"/>
    <mergeCell ref="WYD5:WZH5"/>
    <mergeCell ref="WZI5:XAM5"/>
    <mergeCell ref="WOP5:WPT5"/>
    <mergeCell ref="WPU5:WQY5"/>
    <mergeCell ref="WQZ5:WSD5"/>
    <mergeCell ref="WSE5:WTI5"/>
    <mergeCell ref="WTJ5:WUN5"/>
    <mergeCell ref="WIQ5:WJU5"/>
    <mergeCell ref="XAN5:XBR5"/>
    <mergeCell ref="XBS5:XCW5"/>
    <mergeCell ref="WGG5:WHK5"/>
    <mergeCell ref="WHL5:WIP5"/>
    <mergeCell ref="WBM5:WCQ5"/>
    <mergeCell ref="VQT5:VRX5"/>
    <mergeCell ref="VRY5:VTC5"/>
    <mergeCell ref="VTD5:VUH5"/>
    <mergeCell ref="VUI5:VVM5"/>
    <mergeCell ref="VVN5:VWR5"/>
    <mergeCell ref="WJV5:WKZ5"/>
    <mergeCell ref="WLA5:WME5"/>
    <mergeCell ref="WMF5:WNJ5"/>
    <mergeCell ref="VWS5:VXW5"/>
    <mergeCell ref="VXX5:VZB5"/>
    <mergeCell ref="VZC5:WAG5"/>
    <mergeCell ref="WAH5:WBL5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</sheetPr>
  <dimension ref="A1:XDH73"/>
  <sheetViews>
    <sheetView zoomScale="45" zoomScaleNormal="45" workbookViewId="0">
      <selection activeCell="H40" sqref="H40:I41"/>
    </sheetView>
  </sheetViews>
  <sheetFormatPr baseColWidth="10" defaultColWidth="11.453125" defaultRowHeight="12.5" x14ac:dyDescent="0.35"/>
  <cols>
    <col min="1" max="1" width="5.81640625" style="24" bestFit="1" customWidth="1"/>
    <col min="2" max="2" width="27.453125" style="24" bestFit="1" customWidth="1"/>
    <col min="3" max="3" width="6.6328125" style="25" customWidth="1"/>
    <col min="4" max="4" width="35.453125" style="24" customWidth="1"/>
    <col min="5" max="5" width="11" style="24" customWidth="1"/>
    <col min="6" max="6" width="8.81640625" style="25" customWidth="1"/>
    <col min="7" max="7" width="9" style="25" customWidth="1"/>
    <col min="8" max="8" width="8.1796875" style="25" customWidth="1"/>
    <col min="9" max="9" width="8.453125" style="25" customWidth="1"/>
    <col min="10" max="10" width="7.1796875" style="25" customWidth="1"/>
    <col min="11" max="11" width="8.453125" style="25" customWidth="1"/>
    <col min="12" max="12" width="7.1796875" style="25" customWidth="1"/>
    <col min="13" max="13" width="9" style="25" customWidth="1"/>
    <col min="14" max="14" width="7.1796875" style="24" customWidth="1"/>
    <col min="15" max="15" width="8.453125" style="24" customWidth="1"/>
    <col min="16" max="16" width="7.1796875" style="24" customWidth="1"/>
    <col min="17" max="17" width="8.453125" style="24" customWidth="1"/>
    <col min="18" max="18" width="7.1796875" style="24" customWidth="1"/>
    <col min="19" max="19" width="8.453125" style="24" customWidth="1"/>
    <col min="20" max="20" width="7.1796875" style="24" customWidth="1"/>
    <col min="21" max="23" width="8.453125" style="24" customWidth="1"/>
    <col min="24" max="24" width="8.6328125" style="24" customWidth="1"/>
    <col min="25" max="25" width="9.453125" style="24" customWidth="1"/>
    <col min="26" max="26" width="7.1796875" style="24" customWidth="1"/>
    <col min="27" max="27" width="8.453125" style="24" customWidth="1"/>
    <col min="28" max="28" width="7.1796875" style="24" customWidth="1"/>
    <col min="29" max="29" width="8.453125" style="24" customWidth="1"/>
    <col min="30" max="30" width="7.1796875" style="24" customWidth="1"/>
    <col min="31" max="31" width="8.453125" style="24" customWidth="1"/>
    <col min="32" max="32" width="7.1796875" style="24" customWidth="1"/>
    <col min="33" max="33" width="8.453125" style="24" customWidth="1"/>
    <col min="34" max="34" width="7.1796875" style="24" customWidth="1"/>
    <col min="35" max="35" width="8.453125" style="24" customWidth="1"/>
    <col min="36" max="36" width="7.1796875" style="24" hidden="1" customWidth="1"/>
    <col min="37" max="37" width="8.453125" style="24" hidden="1" customWidth="1"/>
    <col min="38" max="38" width="6.453125" style="24" customWidth="1"/>
    <col min="39" max="39" width="4.1796875" style="24" hidden="1" customWidth="1"/>
    <col min="40" max="40" width="6" style="24" hidden="1" customWidth="1"/>
    <col min="41" max="41" width="5.1796875" style="24" hidden="1" customWidth="1"/>
    <col min="42" max="42" width="6.36328125" style="24" hidden="1" customWidth="1"/>
    <col min="43" max="43" width="5.1796875" style="24" hidden="1" customWidth="1"/>
    <col min="44" max="44" width="6.81640625" style="24" hidden="1" customWidth="1"/>
    <col min="45" max="45" width="7" style="24" hidden="1" customWidth="1"/>
    <col min="46" max="46" width="8.36328125" style="24" hidden="1" customWidth="1"/>
    <col min="47" max="47" width="11.453125" style="24" hidden="1" customWidth="1"/>
    <col min="48" max="48" width="11.453125" style="24" customWidth="1"/>
    <col min="49" max="16384" width="11.453125" style="24"/>
  </cols>
  <sheetData>
    <row r="1" spans="1:16336" s="29" customFormat="1" ht="45" x14ac:dyDescent="0.35">
      <c r="A1" s="890" t="s">
        <v>0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109"/>
      <c r="AI1" s="109"/>
      <c r="AJ1" s="109"/>
      <c r="AK1" s="109"/>
      <c r="AL1" s="109"/>
    </row>
    <row r="2" spans="1:16336" s="17" customFormat="1" ht="10" customHeight="1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6" s="30" customFormat="1" ht="35" customHeight="1" x14ac:dyDescent="0.35">
      <c r="A3" s="911" t="s">
        <v>367</v>
      </c>
      <c r="B3" s="912"/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P3" s="912"/>
      <c r="Q3" s="912"/>
      <c r="R3" s="912"/>
      <c r="S3" s="912"/>
      <c r="T3" s="912"/>
      <c r="U3" s="912"/>
      <c r="V3" s="912"/>
      <c r="W3" s="912"/>
      <c r="X3" s="912"/>
      <c r="Y3" s="912"/>
      <c r="Z3" s="912"/>
      <c r="AA3" s="912"/>
      <c r="AB3" s="912"/>
      <c r="AC3" s="912"/>
      <c r="AD3" s="912"/>
      <c r="AE3" s="912"/>
      <c r="AF3" s="912"/>
      <c r="AG3" s="912"/>
      <c r="AH3" s="110"/>
      <c r="AI3" s="110"/>
      <c r="AJ3" s="110"/>
      <c r="AK3" s="110"/>
      <c r="AL3" s="110"/>
    </row>
    <row r="4" spans="1:16336" s="17" customFormat="1" ht="6" customHeight="1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6" s="30" customFormat="1" ht="54" customHeight="1" thickBot="1" x14ac:dyDescent="0.4">
      <c r="A5" s="907" t="s">
        <v>1</v>
      </c>
      <c r="B5" s="892"/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  <c r="O5" s="892"/>
      <c r="P5" s="892"/>
      <c r="Q5" s="892"/>
      <c r="R5" s="892"/>
      <c r="S5" s="892"/>
      <c r="T5" s="892"/>
      <c r="U5" s="892"/>
      <c r="V5" s="892"/>
      <c r="W5" s="892"/>
      <c r="X5" s="892"/>
      <c r="Y5" s="892"/>
      <c r="Z5" s="892"/>
      <c r="AA5" s="892"/>
      <c r="AB5" s="892"/>
      <c r="AC5" s="892"/>
      <c r="AD5" s="892"/>
      <c r="AE5" s="892"/>
      <c r="AF5" s="892"/>
      <c r="AG5" s="892"/>
      <c r="AH5" s="111"/>
      <c r="AI5" s="111"/>
      <c r="AJ5" s="111"/>
      <c r="AK5" s="111"/>
      <c r="AL5" s="111"/>
      <c r="AM5" s="876"/>
      <c r="AN5" s="876"/>
      <c r="AO5" s="876"/>
      <c r="AP5" s="876"/>
      <c r="AQ5" s="876"/>
      <c r="AR5" s="876"/>
      <c r="AS5" s="876"/>
      <c r="AT5" s="876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876"/>
      <c r="BZ5" s="876"/>
      <c r="CA5" s="876"/>
      <c r="CB5" s="876"/>
      <c r="CC5" s="876"/>
      <c r="CD5" s="876"/>
      <c r="CE5" s="876"/>
      <c r="CF5" s="876"/>
      <c r="CG5" s="876"/>
      <c r="CH5" s="876"/>
      <c r="CI5" s="876"/>
      <c r="CJ5" s="876"/>
      <c r="CK5" s="876"/>
      <c r="CL5" s="876"/>
      <c r="CM5" s="876"/>
      <c r="CN5" s="876"/>
      <c r="CO5" s="876"/>
      <c r="CP5" s="876"/>
      <c r="CQ5" s="876"/>
      <c r="CR5" s="876"/>
      <c r="CS5" s="876"/>
      <c r="CT5" s="876"/>
      <c r="CU5" s="876"/>
      <c r="CV5" s="876"/>
      <c r="CW5" s="876"/>
      <c r="CX5" s="876"/>
      <c r="CY5" s="876"/>
      <c r="CZ5" s="876"/>
      <c r="DA5" s="876"/>
      <c r="DB5" s="876"/>
      <c r="DC5" s="876"/>
      <c r="DD5" s="875"/>
      <c r="DE5" s="876"/>
      <c r="DF5" s="876"/>
      <c r="DG5" s="876"/>
      <c r="DH5" s="876"/>
      <c r="DI5" s="876"/>
      <c r="DJ5" s="876"/>
      <c r="DK5" s="876"/>
      <c r="DL5" s="876"/>
      <c r="DM5" s="876"/>
      <c r="DN5" s="876"/>
      <c r="DO5" s="876"/>
      <c r="DP5" s="876"/>
      <c r="DQ5" s="876"/>
      <c r="DR5" s="876"/>
      <c r="DS5" s="876"/>
      <c r="DT5" s="876"/>
      <c r="DU5" s="876"/>
      <c r="DV5" s="876"/>
      <c r="DW5" s="876"/>
      <c r="DX5" s="876"/>
      <c r="DY5" s="876"/>
      <c r="DZ5" s="876"/>
      <c r="EA5" s="876"/>
      <c r="EB5" s="876"/>
      <c r="EC5" s="876"/>
      <c r="ED5" s="876"/>
      <c r="EE5" s="876"/>
      <c r="EF5" s="876"/>
      <c r="EG5" s="876"/>
      <c r="EH5" s="876"/>
      <c r="EI5" s="875"/>
      <c r="EJ5" s="876"/>
      <c r="EK5" s="876"/>
      <c r="EL5" s="876"/>
      <c r="EM5" s="876"/>
      <c r="EN5" s="876"/>
      <c r="EO5" s="876"/>
      <c r="EP5" s="876"/>
      <c r="EQ5" s="876"/>
      <c r="ER5" s="876"/>
      <c r="ES5" s="876"/>
      <c r="ET5" s="876"/>
      <c r="EU5" s="876"/>
      <c r="EV5" s="876"/>
      <c r="EW5" s="876"/>
      <c r="EX5" s="876"/>
      <c r="EY5" s="876"/>
      <c r="EZ5" s="876"/>
      <c r="FA5" s="876"/>
      <c r="FB5" s="876"/>
      <c r="FC5" s="876"/>
      <c r="FD5" s="876"/>
      <c r="FE5" s="876"/>
      <c r="FF5" s="876"/>
      <c r="FG5" s="876"/>
      <c r="FH5" s="876"/>
      <c r="FI5" s="876"/>
      <c r="FJ5" s="876"/>
      <c r="FK5" s="876"/>
      <c r="FL5" s="876"/>
      <c r="FM5" s="876"/>
      <c r="FN5" s="875"/>
      <c r="FO5" s="876"/>
      <c r="FP5" s="876"/>
      <c r="FQ5" s="876"/>
      <c r="FR5" s="876"/>
      <c r="FS5" s="876"/>
      <c r="FT5" s="876"/>
      <c r="FU5" s="876"/>
      <c r="FV5" s="876"/>
      <c r="FW5" s="876"/>
      <c r="FX5" s="876"/>
      <c r="FY5" s="876"/>
      <c r="FZ5" s="876"/>
      <c r="GA5" s="876"/>
      <c r="GB5" s="876"/>
      <c r="GC5" s="876"/>
      <c r="GD5" s="876"/>
      <c r="GE5" s="876"/>
      <c r="GF5" s="876"/>
      <c r="GG5" s="876"/>
      <c r="GH5" s="876"/>
      <c r="GI5" s="876"/>
      <c r="GJ5" s="876"/>
      <c r="GK5" s="876"/>
      <c r="GL5" s="876"/>
      <c r="GM5" s="876"/>
      <c r="GN5" s="876"/>
      <c r="GO5" s="876"/>
      <c r="GP5" s="876"/>
      <c r="GQ5" s="876"/>
      <c r="GR5" s="876"/>
      <c r="GS5" s="875"/>
      <c r="GT5" s="876"/>
      <c r="GU5" s="876"/>
      <c r="GV5" s="876"/>
      <c r="GW5" s="876"/>
      <c r="GX5" s="876"/>
      <c r="GY5" s="876"/>
      <c r="GZ5" s="876"/>
      <c r="HA5" s="876"/>
      <c r="HB5" s="876"/>
      <c r="HC5" s="876"/>
      <c r="HD5" s="876"/>
      <c r="HE5" s="876"/>
      <c r="HF5" s="876"/>
      <c r="HG5" s="876"/>
      <c r="HH5" s="876"/>
      <c r="HI5" s="876"/>
      <c r="HJ5" s="876"/>
      <c r="HK5" s="876"/>
      <c r="HL5" s="876"/>
      <c r="HM5" s="876"/>
      <c r="HN5" s="876"/>
      <c r="HO5" s="876"/>
      <c r="HP5" s="876"/>
      <c r="HQ5" s="876"/>
      <c r="HR5" s="876"/>
      <c r="HS5" s="876"/>
      <c r="HT5" s="876"/>
      <c r="HU5" s="876"/>
      <c r="HV5" s="876"/>
      <c r="HW5" s="876"/>
      <c r="HX5" s="875"/>
      <c r="HY5" s="876"/>
      <c r="HZ5" s="876"/>
      <c r="IA5" s="876"/>
      <c r="IB5" s="876"/>
      <c r="IC5" s="876"/>
      <c r="ID5" s="876"/>
      <c r="IE5" s="876"/>
      <c r="IF5" s="876"/>
      <c r="IG5" s="876"/>
      <c r="IH5" s="876"/>
      <c r="II5" s="876"/>
      <c r="IJ5" s="876"/>
      <c r="IK5" s="876"/>
      <c r="IL5" s="876"/>
      <c r="IM5" s="876"/>
      <c r="IN5" s="876"/>
      <c r="IO5" s="876"/>
      <c r="IP5" s="876"/>
      <c r="IQ5" s="876"/>
      <c r="IR5" s="876"/>
      <c r="IS5" s="876"/>
      <c r="IT5" s="876"/>
      <c r="IU5" s="876"/>
      <c r="IV5" s="876"/>
      <c r="IW5" s="876"/>
      <c r="IX5" s="876"/>
      <c r="IY5" s="876"/>
      <c r="IZ5" s="876"/>
      <c r="JA5" s="876"/>
      <c r="JB5" s="876"/>
      <c r="JC5" s="875"/>
      <c r="JD5" s="876"/>
      <c r="JE5" s="876"/>
      <c r="JF5" s="876"/>
      <c r="JG5" s="876"/>
      <c r="JH5" s="876"/>
      <c r="JI5" s="876"/>
      <c r="JJ5" s="876"/>
      <c r="JK5" s="876"/>
      <c r="JL5" s="876"/>
      <c r="JM5" s="876"/>
      <c r="JN5" s="876"/>
      <c r="JO5" s="876"/>
      <c r="JP5" s="876"/>
      <c r="JQ5" s="876"/>
      <c r="JR5" s="876"/>
      <c r="JS5" s="876"/>
      <c r="JT5" s="876"/>
      <c r="JU5" s="876"/>
      <c r="JV5" s="876"/>
      <c r="JW5" s="876"/>
      <c r="JX5" s="876"/>
      <c r="JY5" s="876"/>
      <c r="JZ5" s="876"/>
      <c r="KA5" s="876"/>
      <c r="KB5" s="876"/>
      <c r="KC5" s="876"/>
      <c r="KD5" s="876"/>
      <c r="KE5" s="876"/>
      <c r="KF5" s="876"/>
      <c r="KG5" s="876"/>
      <c r="KH5" s="875"/>
      <c r="KI5" s="876"/>
      <c r="KJ5" s="876"/>
      <c r="KK5" s="876"/>
      <c r="KL5" s="876"/>
      <c r="KM5" s="876"/>
      <c r="KN5" s="876"/>
      <c r="KO5" s="876"/>
      <c r="KP5" s="876"/>
      <c r="KQ5" s="876"/>
      <c r="KR5" s="876"/>
      <c r="KS5" s="876"/>
      <c r="KT5" s="876"/>
      <c r="KU5" s="876"/>
      <c r="KV5" s="876"/>
      <c r="KW5" s="876"/>
      <c r="KX5" s="876"/>
      <c r="KY5" s="876"/>
      <c r="KZ5" s="876"/>
      <c r="LA5" s="876"/>
      <c r="LB5" s="876"/>
      <c r="LC5" s="876"/>
      <c r="LD5" s="876"/>
      <c r="LE5" s="876"/>
      <c r="LF5" s="876"/>
      <c r="LG5" s="876"/>
      <c r="LH5" s="876"/>
      <c r="LI5" s="876"/>
      <c r="LJ5" s="876"/>
      <c r="LK5" s="876"/>
      <c r="LL5" s="876"/>
      <c r="LM5" s="875"/>
      <c r="LN5" s="876"/>
      <c r="LO5" s="876"/>
      <c r="LP5" s="876"/>
      <c r="LQ5" s="876"/>
      <c r="LR5" s="876"/>
      <c r="LS5" s="876"/>
      <c r="LT5" s="876"/>
      <c r="LU5" s="876"/>
      <c r="LV5" s="876"/>
      <c r="LW5" s="876"/>
      <c r="LX5" s="876"/>
      <c r="LY5" s="876"/>
      <c r="LZ5" s="876"/>
      <c r="MA5" s="876"/>
      <c r="MB5" s="876"/>
      <c r="MC5" s="876"/>
      <c r="MD5" s="876"/>
      <c r="ME5" s="876"/>
      <c r="MF5" s="876"/>
      <c r="MG5" s="876"/>
      <c r="MH5" s="876"/>
      <c r="MI5" s="876"/>
      <c r="MJ5" s="876"/>
      <c r="MK5" s="876"/>
      <c r="ML5" s="876"/>
      <c r="MM5" s="876"/>
      <c r="MN5" s="876"/>
      <c r="MO5" s="876"/>
      <c r="MP5" s="876"/>
      <c r="MQ5" s="876"/>
      <c r="MR5" s="875"/>
      <c r="MS5" s="876"/>
      <c r="MT5" s="876"/>
      <c r="MU5" s="876"/>
      <c r="MV5" s="876"/>
      <c r="MW5" s="876"/>
      <c r="MX5" s="876"/>
      <c r="MY5" s="876"/>
      <c r="MZ5" s="876"/>
      <c r="NA5" s="876"/>
      <c r="NB5" s="876"/>
      <c r="NC5" s="876"/>
      <c r="ND5" s="876"/>
      <c r="NE5" s="876"/>
      <c r="NF5" s="876"/>
      <c r="NG5" s="876"/>
      <c r="NH5" s="876"/>
      <c r="NI5" s="876"/>
      <c r="NJ5" s="876"/>
      <c r="NK5" s="876"/>
      <c r="NL5" s="876"/>
      <c r="NM5" s="876"/>
      <c r="NN5" s="876"/>
      <c r="NO5" s="876"/>
      <c r="NP5" s="876"/>
      <c r="NQ5" s="876"/>
      <c r="NR5" s="876"/>
      <c r="NS5" s="876"/>
      <c r="NT5" s="876"/>
      <c r="NU5" s="876"/>
      <c r="NV5" s="876"/>
      <c r="NW5" s="875"/>
      <c r="NX5" s="876"/>
      <c r="NY5" s="876"/>
      <c r="NZ5" s="876"/>
      <c r="OA5" s="876"/>
      <c r="OB5" s="876"/>
      <c r="OC5" s="876"/>
      <c r="OD5" s="876"/>
      <c r="OE5" s="876"/>
      <c r="OF5" s="876"/>
      <c r="OG5" s="876"/>
      <c r="OH5" s="876"/>
      <c r="OI5" s="876"/>
      <c r="OJ5" s="876"/>
      <c r="OK5" s="876"/>
      <c r="OL5" s="876"/>
      <c r="OM5" s="876"/>
      <c r="ON5" s="876"/>
      <c r="OO5" s="876"/>
      <c r="OP5" s="876"/>
      <c r="OQ5" s="876"/>
      <c r="OR5" s="876"/>
      <c r="OS5" s="876"/>
      <c r="OT5" s="876"/>
      <c r="OU5" s="876"/>
      <c r="OV5" s="876"/>
      <c r="OW5" s="876"/>
      <c r="OX5" s="876"/>
      <c r="OY5" s="876"/>
      <c r="OZ5" s="876"/>
      <c r="PA5" s="876"/>
      <c r="PB5" s="875"/>
      <c r="PC5" s="876"/>
      <c r="PD5" s="876"/>
      <c r="PE5" s="876"/>
      <c r="PF5" s="876"/>
      <c r="PG5" s="876"/>
      <c r="PH5" s="876"/>
      <c r="PI5" s="876"/>
      <c r="PJ5" s="876"/>
      <c r="PK5" s="876"/>
      <c r="PL5" s="876"/>
      <c r="PM5" s="876"/>
      <c r="PN5" s="876"/>
      <c r="PO5" s="876"/>
      <c r="PP5" s="876"/>
      <c r="PQ5" s="876"/>
      <c r="PR5" s="876"/>
      <c r="PS5" s="876"/>
      <c r="PT5" s="876"/>
      <c r="PU5" s="876"/>
      <c r="PV5" s="876"/>
      <c r="PW5" s="876"/>
      <c r="PX5" s="876"/>
      <c r="PY5" s="876"/>
      <c r="PZ5" s="876"/>
      <c r="QA5" s="876"/>
      <c r="QB5" s="876"/>
      <c r="QC5" s="876"/>
      <c r="QD5" s="876"/>
      <c r="QE5" s="876"/>
      <c r="QF5" s="876"/>
      <c r="QG5" s="875"/>
      <c r="QH5" s="876"/>
      <c r="QI5" s="876"/>
      <c r="QJ5" s="876"/>
      <c r="QK5" s="876"/>
      <c r="QL5" s="876"/>
      <c r="QM5" s="876"/>
      <c r="QN5" s="876"/>
      <c r="QO5" s="876"/>
      <c r="QP5" s="876"/>
      <c r="QQ5" s="876"/>
      <c r="QR5" s="876"/>
      <c r="QS5" s="876"/>
      <c r="QT5" s="876"/>
      <c r="QU5" s="876"/>
      <c r="QV5" s="876"/>
      <c r="QW5" s="876"/>
      <c r="QX5" s="876"/>
      <c r="QY5" s="876"/>
      <c r="QZ5" s="876"/>
      <c r="RA5" s="876"/>
      <c r="RB5" s="876"/>
      <c r="RC5" s="876"/>
      <c r="RD5" s="876"/>
      <c r="RE5" s="876"/>
      <c r="RF5" s="876"/>
      <c r="RG5" s="876"/>
      <c r="RH5" s="876"/>
      <c r="RI5" s="876"/>
      <c r="RJ5" s="876"/>
      <c r="RK5" s="876"/>
      <c r="RL5" s="875"/>
      <c r="RM5" s="876"/>
      <c r="RN5" s="876"/>
      <c r="RO5" s="876"/>
      <c r="RP5" s="876"/>
      <c r="RQ5" s="876"/>
      <c r="RR5" s="876"/>
      <c r="RS5" s="876"/>
      <c r="RT5" s="876"/>
      <c r="RU5" s="876"/>
      <c r="RV5" s="876"/>
      <c r="RW5" s="876"/>
      <c r="RX5" s="876"/>
      <c r="RY5" s="876"/>
      <c r="RZ5" s="876"/>
      <c r="SA5" s="876"/>
      <c r="SB5" s="876"/>
      <c r="SC5" s="876"/>
      <c r="SD5" s="876"/>
      <c r="SE5" s="876"/>
      <c r="SF5" s="876"/>
      <c r="SG5" s="876"/>
      <c r="SH5" s="876"/>
      <c r="SI5" s="876"/>
      <c r="SJ5" s="876"/>
      <c r="SK5" s="876"/>
      <c r="SL5" s="876"/>
      <c r="SM5" s="876"/>
      <c r="SN5" s="876"/>
      <c r="SO5" s="876"/>
      <c r="SP5" s="876"/>
      <c r="SQ5" s="875"/>
      <c r="SR5" s="876"/>
      <c r="SS5" s="876"/>
      <c r="ST5" s="876"/>
      <c r="SU5" s="876"/>
      <c r="SV5" s="876"/>
      <c r="SW5" s="876"/>
      <c r="SX5" s="876"/>
      <c r="SY5" s="876"/>
      <c r="SZ5" s="876"/>
      <c r="TA5" s="876"/>
      <c r="TB5" s="876"/>
      <c r="TC5" s="876"/>
      <c r="TD5" s="876"/>
      <c r="TE5" s="876"/>
      <c r="TF5" s="876"/>
      <c r="TG5" s="876"/>
      <c r="TH5" s="876"/>
      <c r="TI5" s="876"/>
      <c r="TJ5" s="876"/>
      <c r="TK5" s="876"/>
      <c r="TL5" s="876"/>
      <c r="TM5" s="876"/>
      <c r="TN5" s="876"/>
      <c r="TO5" s="876"/>
      <c r="TP5" s="876"/>
      <c r="TQ5" s="876"/>
      <c r="TR5" s="876"/>
      <c r="TS5" s="876"/>
      <c r="TT5" s="876"/>
      <c r="TU5" s="876"/>
      <c r="TV5" s="875"/>
      <c r="TW5" s="876"/>
      <c r="TX5" s="876"/>
      <c r="TY5" s="876"/>
      <c r="TZ5" s="876"/>
      <c r="UA5" s="876"/>
      <c r="UB5" s="876"/>
      <c r="UC5" s="876"/>
      <c r="UD5" s="876"/>
      <c r="UE5" s="876"/>
      <c r="UF5" s="876"/>
      <c r="UG5" s="876"/>
      <c r="UH5" s="876"/>
      <c r="UI5" s="876"/>
      <c r="UJ5" s="876"/>
      <c r="UK5" s="876"/>
      <c r="UL5" s="876"/>
      <c r="UM5" s="876"/>
      <c r="UN5" s="876"/>
      <c r="UO5" s="876"/>
      <c r="UP5" s="876"/>
      <c r="UQ5" s="876"/>
      <c r="UR5" s="876"/>
      <c r="US5" s="876"/>
      <c r="UT5" s="876"/>
      <c r="UU5" s="876"/>
      <c r="UV5" s="876"/>
      <c r="UW5" s="876"/>
      <c r="UX5" s="876"/>
      <c r="UY5" s="876"/>
      <c r="UZ5" s="876"/>
      <c r="VA5" s="875"/>
      <c r="VB5" s="876"/>
      <c r="VC5" s="876"/>
      <c r="VD5" s="876"/>
      <c r="VE5" s="876"/>
      <c r="VF5" s="876"/>
      <c r="VG5" s="876"/>
      <c r="VH5" s="876"/>
      <c r="VI5" s="876"/>
      <c r="VJ5" s="876"/>
      <c r="VK5" s="876"/>
      <c r="VL5" s="876"/>
      <c r="VM5" s="876"/>
      <c r="VN5" s="876"/>
      <c r="VO5" s="876"/>
      <c r="VP5" s="876"/>
      <c r="VQ5" s="876"/>
      <c r="VR5" s="876"/>
      <c r="VS5" s="876"/>
      <c r="VT5" s="876"/>
      <c r="VU5" s="876"/>
      <c r="VV5" s="876"/>
      <c r="VW5" s="876"/>
      <c r="VX5" s="876"/>
      <c r="VY5" s="876"/>
      <c r="VZ5" s="876"/>
      <c r="WA5" s="876"/>
      <c r="WB5" s="876"/>
      <c r="WC5" s="876"/>
      <c r="WD5" s="876"/>
      <c r="WE5" s="876"/>
      <c r="WF5" s="875"/>
      <c r="WG5" s="876"/>
      <c r="WH5" s="876"/>
      <c r="WI5" s="876"/>
      <c r="WJ5" s="876"/>
      <c r="WK5" s="876"/>
      <c r="WL5" s="876"/>
      <c r="WM5" s="876"/>
      <c r="WN5" s="876"/>
      <c r="WO5" s="876"/>
      <c r="WP5" s="876"/>
      <c r="WQ5" s="876"/>
      <c r="WR5" s="876"/>
      <c r="WS5" s="876"/>
      <c r="WT5" s="876"/>
      <c r="WU5" s="876"/>
      <c r="WV5" s="876"/>
      <c r="WW5" s="876"/>
      <c r="WX5" s="876"/>
      <c r="WY5" s="876"/>
      <c r="WZ5" s="876"/>
      <c r="XA5" s="876"/>
      <c r="XB5" s="876"/>
      <c r="XC5" s="876"/>
      <c r="XD5" s="876"/>
      <c r="XE5" s="876"/>
      <c r="XF5" s="876"/>
      <c r="XG5" s="876"/>
      <c r="XH5" s="876"/>
      <c r="XI5" s="876"/>
      <c r="XJ5" s="876"/>
      <c r="XK5" s="875"/>
      <c r="XL5" s="876"/>
      <c r="XM5" s="876"/>
      <c r="XN5" s="876"/>
      <c r="XO5" s="876"/>
      <c r="XP5" s="876"/>
      <c r="XQ5" s="876"/>
      <c r="XR5" s="876"/>
      <c r="XS5" s="876"/>
      <c r="XT5" s="876"/>
      <c r="XU5" s="876"/>
      <c r="XV5" s="876"/>
      <c r="XW5" s="876"/>
      <c r="XX5" s="876"/>
      <c r="XY5" s="876"/>
      <c r="XZ5" s="876"/>
      <c r="YA5" s="876"/>
      <c r="YB5" s="876"/>
      <c r="YC5" s="876"/>
      <c r="YD5" s="876"/>
      <c r="YE5" s="876"/>
      <c r="YF5" s="876"/>
      <c r="YG5" s="876"/>
      <c r="YH5" s="876"/>
      <c r="YI5" s="876"/>
      <c r="YJ5" s="876"/>
      <c r="YK5" s="876"/>
      <c r="YL5" s="876"/>
      <c r="YM5" s="876"/>
      <c r="YN5" s="876"/>
      <c r="YO5" s="876"/>
      <c r="YP5" s="875"/>
      <c r="YQ5" s="876"/>
      <c r="YR5" s="876"/>
      <c r="YS5" s="876"/>
      <c r="YT5" s="876"/>
      <c r="YU5" s="876"/>
      <c r="YV5" s="876"/>
      <c r="YW5" s="876"/>
      <c r="YX5" s="876"/>
      <c r="YY5" s="876"/>
      <c r="YZ5" s="876"/>
      <c r="ZA5" s="876"/>
      <c r="ZB5" s="876"/>
      <c r="ZC5" s="876"/>
      <c r="ZD5" s="876"/>
      <c r="ZE5" s="876"/>
      <c r="ZF5" s="876"/>
      <c r="ZG5" s="876"/>
      <c r="ZH5" s="876"/>
      <c r="ZI5" s="876"/>
      <c r="ZJ5" s="876"/>
      <c r="ZK5" s="876"/>
      <c r="ZL5" s="876"/>
      <c r="ZM5" s="876"/>
      <c r="ZN5" s="876"/>
      <c r="ZO5" s="876"/>
      <c r="ZP5" s="876"/>
      <c r="ZQ5" s="876"/>
      <c r="ZR5" s="876"/>
      <c r="ZS5" s="876"/>
      <c r="ZT5" s="876"/>
      <c r="ZU5" s="875"/>
      <c r="ZV5" s="876"/>
      <c r="ZW5" s="876"/>
      <c r="ZX5" s="876"/>
      <c r="ZY5" s="876"/>
      <c r="ZZ5" s="876"/>
      <c r="AAA5" s="876"/>
      <c r="AAB5" s="876"/>
      <c r="AAC5" s="876"/>
      <c r="AAD5" s="876"/>
      <c r="AAE5" s="876"/>
      <c r="AAF5" s="876"/>
      <c r="AAG5" s="876"/>
      <c r="AAH5" s="876"/>
      <c r="AAI5" s="876"/>
      <c r="AAJ5" s="876"/>
      <c r="AAK5" s="876"/>
      <c r="AAL5" s="876"/>
      <c r="AAM5" s="876"/>
      <c r="AAN5" s="876"/>
      <c r="AAO5" s="876"/>
      <c r="AAP5" s="876"/>
      <c r="AAQ5" s="876"/>
      <c r="AAR5" s="876"/>
      <c r="AAS5" s="876"/>
      <c r="AAT5" s="876"/>
      <c r="AAU5" s="876"/>
      <c r="AAV5" s="876"/>
      <c r="AAW5" s="876"/>
      <c r="AAX5" s="876"/>
      <c r="AAY5" s="876"/>
      <c r="AAZ5" s="875"/>
      <c r="ABA5" s="876"/>
      <c r="ABB5" s="876"/>
      <c r="ABC5" s="876"/>
      <c r="ABD5" s="876"/>
      <c r="ABE5" s="876"/>
      <c r="ABF5" s="876"/>
      <c r="ABG5" s="876"/>
      <c r="ABH5" s="876"/>
      <c r="ABI5" s="876"/>
      <c r="ABJ5" s="876"/>
      <c r="ABK5" s="876"/>
      <c r="ABL5" s="876"/>
      <c r="ABM5" s="876"/>
      <c r="ABN5" s="876"/>
      <c r="ABO5" s="876"/>
      <c r="ABP5" s="876"/>
      <c r="ABQ5" s="876"/>
      <c r="ABR5" s="876"/>
      <c r="ABS5" s="876"/>
      <c r="ABT5" s="876"/>
      <c r="ABU5" s="876"/>
      <c r="ABV5" s="876"/>
      <c r="ABW5" s="876"/>
      <c r="ABX5" s="876"/>
      <c r="ABY5" s="876"/>
      <c r="ABZ5" s="876"/>
      <c r="ACA5" s="876"/>
      <c r="ACB5" s="876"/>
      <c r="ACC5" s="876"/>
      <c r="ACD5" s="876"/>
      <c r="ACE5" s="875"/>
      <c r="ACF5" s="876"/>
      <c r="ACG5" s="876"/>
      <c r="ACH5" s="876"/>
      <c r="ACI5" s="876"/>
      <c r="ACJ5" s="876"/>
      <c r="ACK5" s="876"/>
      <c r="ACL5" s="876"/>
      <c r="ACM5" s="876"/>
      <c r="ACN5" s="876"/>
      <c r="ACO5" s="876"/>
      <c r="ACP5" s="876"/>
      <c r="ACQ5" s="876"/>
      <c r="ACR5" s="876"/>
      <c r="ACS5" s="876"/>
      <c r="ACT5" s="876"/>
      <c r="ACU5" s="876"/>
      <c r="ACV5" s="876"/>
      <c r="ACW5" s="876"/>
      <c r="ACX5" s="876"/>
      <c r="ACY5" s="876"/>
      <c r="ACZ5" s="876"/>
      <c r="ADA5" s="876"/>
      <c r="ADB5" s="876"/>
      <c r="ADC5" s="876"/>
      <c r="ADD5" s="876"/>
      <c r="ADE5" s="876"/>
      <c r="ADF5" s="876"/>
      <c r="ADG5" s="876"/>
      <c r="ADH5" s="876"/>
      <c r="ADI5" s="876"/>
      <c r="ADJ5" s="875"/>
      <c r="ADK5" s="876"/>
      <c r="ADL5" s="876"/>
      <c r="ADM5" s="876"/>
      <c r="ADN5" s="876"/>
      <c r="ADO5" s="876"/>
      <c r="ADP5" s="876"/>
      <c r="ADQ5" s="876"/>
      <c r="ADR5" s="876"/>
      <c r="ADS5" s="876"/>
      <c r="ADT5" s="876"/>
      <c r="ADU5" s="876"/>
      <c r="ADV5" s="876"/>
      <c r="ADW5" s="876"/>
      <c r="ADX5" s="876"/>
      <c r="ADY5" s="876"/>
      <c r="ADZ5" s="876"/>
      <c r="AEA5" s="876"/>
      <c r="AEB5" s="876"/>
      <c r="AEC5" s="876"/>
      <c r="AED5" s="876"/>
      <c r="AEE5" s="876"/>
      <c r="AEF5" s="876"/>
      <c r="AEG5" s="876"/>
      <c r="AEH5" s="876"/>
      <c r="AEI5" s="876"/>
      <c r="AEJ5" s="876"/>
      <c r="AEK5" s="876"/>
      <c r="AEL5" s="876"/>
      <c r="AEM5" s="876"/>
      <c r="AEN5" s="876"/>
      <c r="AEO5" s="875"/>
      <c r="AEP5" s="876"/>
      <c r="AEQ5" s="876"/>
      <c r="AER5" s="876"/>
      <c r="AES5" s="876"/>
      <c r="AET5" s="876"/>
      <c r="AEU5" s="876"/>
      <c r="AEV5" s="876"/>
      <c r="AEW5" s="876"/>
      <c r="AEX5" s="876"/>
      <c r="AEY5" s="876"/>
      <c r="AEZ5" s="876"/>
      <c r="AFA5" s="876"/>
      <c r="AFB5" s="876"/>
      <c r="AFC5" s="876"/>
      <c r="AFD5" s="876"/>
      <c r="AFE5" s="876"/>
      <c r="AFF5" s="876"/>
      <c r="AFG5" s="876"/>
      <c r="AFH5" s="876"/>
      <c r="AFI5" s="876"/>
      <c r="AFJ5" s="876"/>
      <c r="AFK5" s="876"/>
      <c r="AFL5" s="876"/>
      <c r="AFM5" s="876"/>
      <c r="AFN5" s="876"/>
      <c r="AFO5" s="876"/>
      <c r="AFP5" s="876"/>
      <c r="AFQ5" s="876"/>
      <c r="AFR5" s="876"/>
      <c r="AFS5" s="876"/>
      <c r="AFT5" s="875"/>
      <c r="AFU5" s="876"/>
      <c r="AFV5" s="876"/>
      <c r="AFW5" s="876"/>
      <c r="AFX5" s="876"/>
      <c r="AFY5" s="876"/>
      <c r="AFZ5" s="876"/>
      <c r="AGA5" s="876"/>
      <c r="AGB5" s="876"/>
      <c r="AGC5" s="876"/>
      <c r="AGD5" s="876"/>
      <c r="AGE5" s="876"/>
      <c r="AGF5" s="876"/>
      <c r="AGG5" s="876"/>
      <c r="AGH5" s="876"/>
      <c r="AGI5" s="876"/>
      <c r="AGJ5" s="876"/>
      <c r="AGK5" s="876"/>
      <c r="AGL5" s="876"/>
      <c r="AGM5" s="876"/>
      <c r="AGN5" s="876"/>
      <c r="AGO5" s="876"/>
      <c r="AGP5" s="876"/>
      <c r="AGQ5" s="876"/>
      <c r="AGR5" s="876"/>
      <c r="AGS5" s="876"/>
      <c r="AGT5" s="876"/>
      <c r="AGU5" s="876"/>
      <c r="AGV5" s="876"/>
      <c r="AGW5" s="876"/>
      <c r="AGX5" s="876"/>
      <c r="AGY5" s="875"/>
      <c r="AGZ5" s="876"/>
      <c r="AHA5" s="876"/>
      <c r="AHB5" s="876"/>
      <c r="AHC5" s="876"/>
      <c r="AHD5" s="876"/>
      <c r="AHE5" s="876"/>
      <c r="AHF5" s="876"/>
      <c r="AHG5" s="876"/>
      <c r="AHH5" s="876"/>
      <c r="AHI5" s="876"/>
      <c r="AHJ5" s="876"/>
      <c r="AHK5" s="876"/>
      <c r="AHL5" s="876"/>
      <c r="AHM5" s="876"/>
      <c r="AHN5" s="876"/>
      <c r="AHO5" s="876"/>
      <c r="AHP5" s="876"/>
      <c r="AHQ5" s="876"/>
      <c r="AHR5" s="876"/>
      <c r="AHS5" s="876"/>
      <c r="AHT5" s="876"/>
      <c r="AHU5" s="876"/>
      <c r="AHV5" s="876"/>
      <c r="AHW5" s="876"/>
      <c r="AHX5" s="876"/>
      <c r="AHY5" s="876"/>
      <c r="AHZ5" s="876"/>
      <c r="AIA5" s="876"/>
      <c r="AIB5" s="876"/>
      <c r="AIC5" s="876"/>
      <c r="AID5" s="875"/>
      <c r="AIE5" s="876"/>
      <c r="AIF5" s="876"/>
      <c r="AIG5" s="876"/>
      <c r="AIH5" s="876"/>
      <c r="AII5" s="876"/>
      <c r="AIJ5" s="876"/>
      <c r="AIK5" s="876"/>
      <c r="AIL5" s="876"/>
      <c r="AIM5" s="876"/>
      <c r="AIN5" s="876"/>
      <c r="AIO5" s="876"/>
      <c r="AIP5" s="876"/>
      <c r="AIQ5" s="876"/>
      <c r="AIR5" s="876"/>
      <c r="AIS5" s="876"/>
      <c r="AIT5" s="876"/>
      <c r="AIU5" s="876"/>
      <c r="AIV5" s="876"/>
      <c r="AIW5" s="876"/>
      <c r="AIX5" s="876"/>
      <c r="AIY5" s="876"/>
      <c r="AIZ5" s="876"/>
      <c r="AJA5" s="876"/>
      <c r="AJB5" s="876"/>
      <c r="AJC5" s="876"/>
      <c r="AJD5" s="876"/>
      <c r="AJE5" s="876"/>
      <c r="AJF5" s="876"/>
      <c r="AJG5" s="876"/>
      <c r="AJH5" s="876"/>
      <c r="AJI5" s="875"/>
      <c r="AJJ5" s="876"/>
      <c r="AJK5" s="876"/>
      <c r="AJL5" s="876"/>
      <c r="AJM5" s="876"/>
      <c r="AJN5" s="876"/>
      <c r="AJO5" s="876"/>
      <c r="AJP5" s="876"/>
      <c r="AJQ5" s="876"/>
      <c r="AJR5" s="876"/>
      <c r="AJS5" s="876"/>
      <c r="AJT5" s="876"/>
      <c r="AJU5" s="876"/>
      <c r="AJV5" s="876"/>
      <c r="AJW5" s="876"/>
      <c r="AJX5" s="876"/>
      <c r="AJY5" s="876"/>
      <c r="AJZ5" s="876"/>
      <c r="AKA5" s="876"/>
      <c r="AKB5" s="876"/>
      <c r="AKC5" s="876"/>
      <c r="AKD5" s="876"/>
      <c r="AKE5" s="876"/>
      <c r="AKF5" s="876"/>
      <c r="AKG5" s="876"/>
      <c r="AKH5" s="876"/>
      <c r="AKI5" s="876"/>
      <c r="AKJ5" s="876"/>
      <c r="AKK5" s="876"/>
      <c r="AKL5" s="876"/>
      <c r="AKM5" s="876"/>
      <c r="AKN5" s="875"/>
      <c r="AKO5" s="876"/>
      <c r="AKP5" s="876"/>
      <c r="AKQ5" s="876"/>
      <c r="AKR5" s="876"/>
      <c r="AKS5" s="876"/>
      <c r="AKT5" s="876"/>
      <c r="AKU5" s="876"/>
      <c r="AKV5" s="876"/>
      <c r="AKW5" s="876"/>
      <c r="AKX5" s="876"/>
      <c r="AKY5" s="876"/>
      <c r="AKZ5" s="876"/>
      <c r="ALA5" s="876"/>
      <c r="ALB5" s="876"/>
      <c r="ALC5" s="876"/>
      <c r="ALD5" s="876"/>
      <c r="ALE5" s="876"/>
      <c r="ALF5" s="876"/>
      <c r="ALG5" s="876"/>
      <c r="ALH5" s="876"/>
      <c r="ALI5" s="876"/>
      <c r="ALJ5" s="876"/>
      <c r="ALK5" s="876"/>
      <c r="ALL5" s="876"/>
      <c r="ALM5" s="876"/>
      <c r="ALN5" s="876"/>
      <c r="ALO5" s="876"/>
      <c r="ALP5" s="876"/>
      <c r="ALQ5" s="876"/>
      <c r="ALR5" s="876"/>
      <c r="ALS5" s="875"/>
      <c r="ALT5" s="876"/>
      <c r="ALU5" s="876"/>
      <c r="ALV5" s="876"/>
      <c r="ALW5" s="876"/>
      <c r="ALX5" s="876"/>
      <c r="ALY5" s="876"/>
      <c r="ALZ5" s="876"/>
      <c r="AMA5" s="876"/>
      <c r="AMB5" s="876"/>
      <c r="AMC5" s="876"/>
      <c r="AMD5" s="876"/>
      <c r="AME5" s="876"/>
      <c r="AMF5" s="876"/>
      <c r="AMG5" s="876"/>
      <c r="AMH5" s="876"/>
      <c r="AMI5" s="876"/>
      <c r="AMJ5" s="876"/>
      <c r="AMK5" s="876"/>
      <c r="AML5" s="876"/>
      <c r="AMM5" s="876"/>
      <c r="AMN5" s="876"/>
      <c r="AMO5" s="876"/>
      <c r="AMP5" s="876"/>
      <c r="AMQ5" s="876"/>
      <c r="AMR5" s="876"/>
      <c r="AMS5" s="876"/>
      <c r="AMT5" s="876"/>
      <c r="AMU5" s="876"/>
      <c r="AMV5" s="876"/>
      <c r="AMW5" s="876"/>
      <c r="AMX5" s="875"/>
      <c r="AMY5" s="876"/>
      <c r="AMZ5" s="876"/>
      <c r="ANA5" s="876"/>
      <c r="ANB5" s="876"/>
      <c r="ANC5" s="876"/>
      <c r="AND5" s="876"/>
      <c r="ANE5" s="876"/>
      <c r="ANF5" s="876"/>
      <c r="ANG5" s="876"/>
      <c r="ANH5" s="876"/>
      <c r="ANI5" s="876"/>
      <c r="ANJ5" s="876"/>
      <c r="ANK5" s="876"/>
      <c r="ANL5" s="876"/>
      <c r="ANM5" s="876"/>
      <c r="ANN5" s="876"/>
      <c r="ANO5" s="876"/>
      <c r="ANP5" s="876"/>
      <c r="ANQ5" s="876"/>
      <c r="ANR5" s="876"/>
      <c r="ANS5" s="876"/>
      <c r="ANT5" s="876"/>
      <c r="ANU5" s="876"/>
      <c r="ANV5" s="876"/>
      <c r="ANW5" s="876"/>
      <c r="ANX5" s="876"/>
      <c r="ANY5" s="876"/>
      <c r="ANZ5" s="876"/>
      <c r="AOA5" s="876"/>
      <c r="AOB5" s="876"/>
      <c r="AOC5" s="875"/>
      <c r="AOD5" s="876"/>
      <c r="AOE5" s="876"/>
      <c r="AOF5" s="876"/>
      <c r="AOG5" s="876"/>
      <c r="AOH5" s="876"/>
      <c r="AOI5" s="876"/>
      <c r="AOJ5" s="876"/>
      <c r="AOK5" s="876"/>
      <c r="AOL5" s="876"/>
      <c r="AOM5" s="876"/>
      <c r="AON5" s="876"/>
      <c r="AOO5" s="876"/>
      <c r="AOP5" s="876"/>
      <c r="AOQ5" s="876"/>
      <c r="AOR5" s="876"/>
      <c r="AOS5" s="876"/>
      <c r="AOT5" s="876"/>
      <c r="AOU5" s="876"/>
      <c r="AOV5" s="876"/>
      <c r="AOW5" s="876"/>
      <c r="AOX5" s="876"/>
      <c r="AOY5" s="876"/>
      <c r="AOZ5" s="876"/>
      <c r="APA5" s="876"/>
      <c r="APB5" s="876"/>
      <c r="APC5" s="876"/>
      <c r="APD5" s="876"/>
      <c r="APE5" s="876"/>
      <c r="APF5" s="876"/>
      <c r="APG5" s="876"/>
      <c r="APH5" s="875"/>
      <c r="API5" s="876"/>
      <c r="APJ5" s="876"/>
      <c r="APK5" s="876"/>
      <c r="APL5" s="876"/>
      <c r="APM5" s="876"/>
      <c r="APN5" s="876"/>
      <c r="APO5" s="876"/>
      <c r="APP5" s="876"/>
      <c r="APQ5" s="876"/>
      <c r="APR5" s="876"/>
      <c r="APS5" s="876"/>
      <c r="APT5" s="876"/>
      <c r="APU5" s="876"/>
      <c r="APV5" s="876"/>
      <c r="APW5" s="876"/>
      <c r="APX5" s="876"/>
      <c r="APY5" s="876"/>
      <c r="APZ5" s="876"/>
      <c r="AQA5" s="876"/>
      <c r="AQB5" s="876"/>
      <c r="AQC5" s="876"/>
      <c r="AQD5" s="876"/>
      <c r="AQE5" s="876"/>
      <c r="AQF5" s="876"/>
      <c r="AQG5" s="876"/>
      <c r="AQH5" s="876"/>
      <c r="AQI5" s="876"/>
      <c r="AQJ5" s="876"/>
      <c r="AQK5" s="876"/>
      <c r="AQL5" s="876"/>
      <c r="AQM5" s="875"/>
      <c r="AQN5" s="876"/>
      <c r="AQO5" s="876"/>
      <c r="AQP5" s="876"/>
      <c r="AQQ5" s="876"/>
      <c r="AQR5" s="876"/>
      <c r="AQS5" s="876"/>
      <c r="AQT5" s="876"/>
      <c r="AQU5" s="876"/>
      <c r="AQV5" s="876"/>
      <c r="AQW5" s="876"/>
      <c r="AQX5" s="876"/>
      <c r="AQY5" s="876"/>
      <c r="AQZ5" s="876"/>
      <c r="ARA5" s="876"/>
      <c r="ARB5" s="876"/>
      <c r="ARC5" s="876"/>
      <c r="ARD5" s="876"/>
      <c r="ARE5" s="876"/>
      <c r="ARF5" s="876"/>
      <c r="ARG5" s="876"/>
      <c r="ARH5" s="876"/>
      <c r="ARI5" s="876"/>
      <c r="ARJ5" s="876"/>
      <c r="ARK5" s="876"/>
      <c r="ARL5" s="876"/>
      <c r="ARM5" s="876"/>
      <c r="ARN5" s="876"/>
      <c r="ARO5" s="876"/>
      <c r="ARP5" s="876"/>
      <c r="ARQ5" s="876"/>
      <c r="ARR5" s="875"/>
      <c r="ARS5" s="876"/>
      <c r="ART5" s="876"/>
      <c r="ARU5" s="876"/>
      <c r="ARV5" s="876"/>
      <c r="ARW5" s="876"/>
      <c r="ARX5" s="876"/>
      <c r="ARY5" s="876"/>
      <c r="ARZ5" s="876"/>
      <c r="ASA5" s="876"/>
      <c r="ASB5" s="876"/>
      <c r="ASC5" s="876"/>
      <c r="ASD5" s="876"/>
      <c r="ASE5" s="876"/>
      <c r="ASF5" s="876"/>
      <c r="ASG5" s="876"/>
      <c r="ASH5" s="876"/>
      <c r="ASI5" s="876"/>
      <c r="ASJ5" s="876"/>
      <c r="ASK5" s="876"/>
      <c r="ASL5" s="876"/>
      <c r="ASM5" s="876"/>
      <c r="ASN5" s="876"/>
      <c r="ASO5" s="876"/>
      <c r="ASP5" s="876"/>
      <c r="ASQ5" s="876"/>
      <c r="ASR5" s="876"/>
      <c r="ASS5" s="876"/>
      <c r="AST5" s="876"/>
      <c r="ASU5" s="876"/>
      <c r="ASV5" s="876"/>
      <c r="ASW5" s="875"/>
      <c r="ASX5" s="876"/>
      <c r="ASY5" s="876"/>
      <c r="ASZ5" s="876"/>
      <c r="ATA5" s="876"/>
      <c r="ATB5" s="876"/>
      <c r="ATC5" s="876"/>
      <c r="ATD5" s="876"/>
      <c r="ATE5" s="876"/>
      <c r="ATF5" s="876"/>
      <c r="ATG5" s="876"/>
      <c r="ATH5" s="876"/>
      <c r="ATI5" s="876"/>
      <c r="ATJ5" s="876"/>
      <c r="ATK5" s="876"/>
      <c r="ATL5" s="876"/>
      <c r="ATM5" s="876"/>
      <c r="ATN5" s="876"/>
      <c r="ATO5" s="876"/>
      <c r="ATP5" s="876"/>
      <c r="ATQ5" s="876"/>
      <c r="ATR5" s="876"/>
      <c r="ATS5" s="876"/>
      <c r="ATT5" s="876"/>
      <c r="ATU5" s="876"/>
      <c r="ATV5" s="876"/>
      <c r="ATW5" s="876"/>
      <c r="ATX5" s="876"/>
      <c r="ATY5" s="876"/>
      <c r="ATZ5" s="876"/>
      <c r="AUA5" s="876"/>
      <c r="AUB5" s="875"/>
      <c r="AUC5" s="876"/>
      <c r="AUD5" s="876"/>
      <c r="AUE5" s="876"/>
      <c r="AUF5" s="876"/>
      <c r="AUG5" s="876"/>
      <c r="AUH5" s="876"/>
      <c r="AUI5" s="876"/>
      <c r="AUJ5" s="876"/>
      <c r="AUK5" s="876"/>
      <c r="AUL5" s="876"/>
      <c r="AUM5" s="876"/>
      <c r="AUN5" s="876"/>
      <c r="AUO5" s="876"/>
      <c r="AUP5" s="876"/>
      <c r="AUQ5" s="876"/>
      <c r="AUR5" s="876"/>
      <c r="AUS5" s="876"/>
      <c r="AUT5" s="876"/>
      <c r="AUU5" s="876"/>
      <c r="AUV5" s="876"/>
      <c r="AUW5" s="876"/>
      <c r="AUX5" s="876"/>
      <c r="AUY5" s="876"/>
      <c r="AUZ5" s="876"/>
      <c r="AVA5" s="876"/>
      <c r="AVB5" s="876"/>
      <c r="AVC5" s="876"/>
      <c r="AVD5" s="876"/>
      <c r="AVE5" s="876"/>
      <c r="AVF5" s="876"/>
      <c r="AVG5" s="875"/>
      <c r="AVH5" s="876"/>
      <c r="AVI5" s="876"/>
      <c r="AVJ5" s="876"/>
      <c r="AVK5" s="876"/>
      <c r="AVL5" s="876"/>
      <c r="AVM5" s="876"/>
      <c r="AVN5" s="876"/>
      <c r="AVO5" s="876"/>
      <c r="AVP5" s="876"/>
      <c r="AVQ5" s="876"/>
      <c r="AVR5" s="876"/>
      <c r="AVS5" s="876"/>
      <c r="AVT5" s="876"/>
      <c r="AVU5" s="876"/>
      <c r="AVV5" s="876"/>
      <c r="AVW5" s="876"/>
      <c r="AVX5" s="876"/>
      <c r="AVY5" s="876"/>
      <c r="AVZ5" s="876"/>
      <c r="AWA5" s="876"/>
      <c r="AWB5" s="876"/>
      <c r="AWC5" s="876"/>
      <c r="AWD5" s="876"/>
      <c r="AWE5" s="876"/>
      <c r="AWF5" s="876"/>
      <c r="AWG5" s="876"/>
      <c r="AWH5" s="876"/>
      <c r="AWI5" s="876"/>
      <c r="AWJ5" s="876"/>
      <c r="AWK5" s="876"/>
      <c r="AWL5" s="875"/>
      <c r="AWM5" s="876"/>
      <c r="AWN5" s="876"/>
      <c r="AWO5" s="876"/>
      <c r="AWP5" s="876"/>
      <c r="AWQ5" s="876"/>
      <c r="AWR5" s="876"/>
      <c r="AWS5" s="876"/>
      <c r="AWT5" s="876"/>
      <c r="AWU5" s="876"/>
      <c r="AWV5" s="876"/>
      <c r="AWW5" s="876"/>
      <c r="AWX5" s="876"/>
      <c r="AWY5" s="876"/>
      <c r="AWZ5" s="876"/>
      <c r="AXA5" s="876"/>
      <c r="AXB5" s="876"/>
      <c r="AXC5" s="876"/>
      <c r="AXD5" s="876"/>
      <c r="AXE5" s="876"/>
      <c r="AXF5" s="876"/>
      <c r="AXG5" s="876"/>
      <c r="AXH5" s="876"/>
      <c r="AXI5" s="876"/>
      <c r="AXJ5" s="876"/>
      <c r="AXK5" s="876"/>
      <c r="AXL5" s="876"/>
      <c r="AXM5" s="876"/>
      <c r="AXN5" s="876"/>
      <c r="AXO5" s="876"/>
      <c r="AXP5" s="876"/>
      <c r="AXQ5" s="875"/>
      <c r="AXR5" s="876"/>
      <c r="AXS5" s="876"/>
      <c r="AXT5" s="876"/>
      <c r="AXU5" s="876"/>
      <c r="AXV5" s="876"/>
      <c r="AXW5" s="876"/>
      <c r="AXX5" s="876"/>
      <c r="AXY5" s="876"/>
      <c r="AXZ5" s="876"/>
      <c r="AYA5" s="876"/>
      <c r="AYB5" s="876"/>
      <c r="AYC5" s="876"/>
      <c r="AYD5" s="876"/>
      <c r="AYE5" s="876"/>
      <c r="AYF5" s="876"/>
      <c r="AYG5" s="876"/>
      <c r="AYH5" s="876"/>
      <c r="AYI5" s="876"/>
      <c r="AYJ5" s="876"/>
      <c r="AYK5" s="876"/>
      <c r="AYL5" s="876"/>
      <c r="AYM5" s="876"/>
      <c r="AYN5" s="876"/>
      <c r="AYO5" s="876"/>
      <c r="AYP5" s="876"/>
      <c r="AYQ5" s="876"/>
      <c r="AYR5" s="876"/>
      <c r="AYS5" s="876"/>
      <c r="AYT5" s="876"/>
      <c r="AYU5" s="876"/>
      <c r="AYV5" s="875"/>
      <c r="AYW5" s="876"/>
      <c r="AYX5" s="876"/>
      <c r="AYY5" s="876"/>
      <c r="AYZ5" s="876"/>
      <c r="AZA5" s="876"/>
      <c r="AZB5" s="876"/>
      <c r="AZC5" s="876"/>
      <c r="AZD5" s="876"/>
      <c r="AZE5" s="876"/>
      <c r="AZF5" s="876"/>
      <c r="AZG5" s="876"/>
      <c r="AZH5" s="876"/>
      <c r="AZI5" s="876"/>
      <c r="AZJ5" s="876"/>
      <c r="AZK5" s="876"/>
      <c r="AZL5" s="876"/>
      <c r="AZM5" s="876"/>
      <c r="AZN5" s="876"/>
      <c r="AZO5" s="876"/>
      <c r="AZP5" s="876"/>
      <c r="AZQ5" s="876"/>
      <c r="AZR5" s="876"/>
      <c r="AZS5" s="876"/>
      <c r="AZT5" s="876"/>
      <c r="AZU5" s="876"/>
      <c r="AZV5" s="876"/>
      <c r="AZW5" s="876"/>
      <c r="AZX5" s="876"/>
      <c r="AZY5" s="876"/>
      <c r="AZZ5" s="876"/>
      <c r="BAA5" s="875"/>
      <c r="BAB5" s="876"/>
      <c r="BAC5" s="876"/>
      <c r="BAD5" s="876"/>
      <c r="BAE5" s="876"/>
      <c r="BAF5" s="876"/>
      <c r="BAG5" s="876"/>
      <c r="BAH5" s="876"/>
      <c r="BAI5" s="876"/>
      <c r="BAJ5" s="876"/>
      <c r="BAK5" s="876"/>
      <c r="BAL5" s="876"/>
      <c r="BAM5" s="876"/>
      <c r="BAN5" s="876"/>
      <c r="BAO5" s="876"/>
      <c r="BAP5" s="876"/>
      <c r="BAQ5" s="876"/>
      <c r="BAR5" s="876"/>
      <c r="BAS5" s="876"/>
      <c r="BAT5" s="876"/>
      <c r="BAU5" s="876"/>
      <c r="BAV5" s="876"/>
      <c r="BAW5" s="876"/>
      <c r="BAX5" s="876"/>
      <c r="BAY5" s="876"/>
      <c r="BAZ5" s="876"/>
      <c r="BBA5" s="876"/>
      <c r="BBB5" s="876"/>
      <c r="BBC5" s="876"/>
      <c r="BBD5" s="876"/>
      <c r="BBE5" s="876"/>
      <c r="BBF5" s="875"/>
      <c r="BBG5" s="876"/>
      <c r="BBH5" s="876"/>
      <c r="BBI5" s="876"/>
      <c r="BBJ5" s="876"/>
      <c r="BBK5" s="876"/>
      <c r="BBL5" s="876"/>
      <c r="BBM5" s="876"/>
      <c r="BBN5" s="876"/>
      <c r="BBO5" s="876"/>
      <c r="BBP5" s="876"/>
      <c r="BBQ5" s="876"/>
      <c r="BBR5" s="876"/>
      <c r="BBS5" s="876"/>
      <c r="BBT5" s="876"/>
      <c r="BBU5" s="876"/>
      <c r="BBV5" s="876"/>
      <c r="BBW5" s="876"/>
      <c r="BBX5" s="876"/>
      <c r="BBY5" s="876"/>
      <c r="BBZ5" s="876"/>
      <c r="BCA5" s="876"/>
      <c r="BCB5" s="876"/>
      <c r="BCC5" s="876"/>
      <c r="BCD5" s="876"/>
      <c r="BCE5" s="876"/>
      <c r="BCF5" s="876"/>
      <c r="BCG5" s="876"/>
      <c r="BCH5" s="876"/>
      <c r="BCI5" s="876"/>
      <c r="BCJ5" s="876"/>
      <c r="BCK5" s="875"/>
      <c r="BCL5" s="876"/>
      <c r="BCM5" s="876"/>
      <c r="BCN5" s="876"/>
      <c r="BCO5" s="876"/>
      <c r="BCP5" s="876"/>
      <c r="BCQ5" s="876"/>
      <c r="BCR5" s="876"/>
      <c r="BCS5" s="876"/>
      <c r="BCT5" s="876"/>
      <c r="BCU5" s="876"/>
      <c r="BCV5" s="876"/>
      <c r="BCW5" s="876"/>
      <c r="BCX5" s="876"/>
      <c r="BCY5" s="876"/>
      <c r="BCZ5" s="876"/>
      <c r="BDA5" s="876"/>
      <c r="BDB5" s="876"/>
      <c r="BDC5" s="876"/>
      <c r="BDD5" s="876"/>
      <c r="BDE5" s="876"/>
      <c r="BDF5" s="876"/>
      <c r="BDG5" s="876"/>
      <c r="BDH5" s="876"/>
      <c r="BDI5" s="876"/>
      <c r="BDJ5" s="876"/>
      <c r="BDK5" s="876"/>
      <c r="BDL5" s="876"/>
      <c r="BDM5" s="876"/>
      <c r="BDN5" s="876"/>
      <c r="BDO5" s="876"/>
      <c r="BDP5" s="875"/>
      <c r="BDQ5" s="876"/>
      <c r="BDR5" s="876"/>
      <c r="BDS5" s="876"/>
      <c r="BDT5" s="876"/>
      <c r="BDU5" s="876"/>
      <c r="BDV5" s="876"/>
      <c r="BDW5" s="876"/>
      <c r="BDX5" s="876"/>
      <c r="BDY5" s="876"/>
      <c r="BDZ5" s="876"/>
      <c r="BEA5" s="876"/>
      <c r="BEB5" s="876"/>
      <c r="BEC5" s="876"/>
      <c r="BED5" s="876"/>
      <c r="BEE5" s="876"/>
      <c r="BEF5" s="876"/>
      <c r="BEG5" s="876"/>
      <c r="BEH5" s="876"/>
      <c r="BEI5" s="876"/>
      <c r="BEJ5" s="876"/>
      <c r="BEK5" s="876"/>
      <c r="BEL5" s="876"/>
      <c r="BEM5" s="876"/>
      <c r="BEN5" s="876"/>
      <c r="BEO5" s="876"/>
      <c r="BEP5" s="876"/>
      <c r="BEQ5" s="876"/>
      <c r="BER5" s="876"/>
      <c r="BES5" s="876"/>
      <c r="BET5" s="876"/>
      <c r="BEU5" s="875"/>
      <c r="BEV5" s="876"/>
      <c r="BEW5" s="876"/>
      <c r="BEX5" s="876"/>
      <c r="BEY5" s="876"/>
      <c r="BEZ5" s="876"/>
      <c r="BFA5" s="876"/>
      <c r="BFB5" s="876"/>
      <c r="BFC5" s="876"/>
      <c r="BFD5" s="876"/>
      <c r="BFE5" s="876"/>
      <c r="BFF5" s="876"/>
      <c r="BFG5" s="876"/>
      <c r="BFH5" s="876"/>
      <c r="BFI5" s="876"/>
      <c r="BFJ5" s="876"/>
      <c r="BFK5" s="876"/>
      <c r="BFL5" s="876"/>
      <c r="BFM5" s="876"/>
      <c r="BFN5" s="876"/>
      <c r="BFO5" s="876"/>
      <c r="BFP5" s="876"/>
      <c r="BFQ5" s="876"/>
      <c r="BFR5" s="876"/>
      <c r="BFS5" s="876"/>
      <c r="BFT5" s="876"/>
      <c r="BFU5" s="876"/>
      <c r="BFV5" s="876"/>
      <c r="BFW5" s="876"/>
      <c r="BFX5" s="876"/>
      <c r="BFY5" s="876"/>
      <c r="BFZ5" s="875"/>
      <c r="BGA5" s="876"/>
      <c r="BGB5" s="876"/>
      <c r="BGC5" s="876"/>
      <c r="BGD5" s="876"/>
      <c r="BGE5" s="876"/>
      <c r="BGF5" s="876"/>
      <c r="BGG5" s="876"/>
      <c r="BGH5" s="876"/>
      <c r="BGI5" s="876"/>
      <c r="BGJ5" s="876"/>
      <c r="BGK5" s="876"/>
      <c r="BGL5" s="876"/>
      <c r="BGM5" s="876"/>
      <c r="BGN5" s="876"/>
      <c r="BGO5" s="876"/>
      <c r="BGP5" s="876"/>
      <c r="BGQ5" s="876"/>
      <c r="BGR5" s="876"/>
      <c r="BGS5" s="876"/>
      <c r="BGT5" s="876"/>
      <c r="BGU5" s="876"/>
      <c r="BGV5" s="876"/>
      <c r="BGW5" s="876"/>
      <c r="BGX5" s="876"/>
      <c r="BGY5" s="876"/>
      <c r="BGZ5" s="876"/>
      <c r="BHA5" s="876"/>
      <c r="BHB5" s="876"/>
      <c r="BHC5" s="876"/>
      <c r="BHD5" s="876"/>
      <c r="BHE5" s="875"/>
      <c r="BHF5" s="876"/>
      <c r="BHG5" s="876"/>
      <c r="BHH5" s="876"/>
      <c r="BHI5" s="876"/>
      <c r="BHJ5" s="876"/>
      <c r="BHK5" s="876"/>
      <c r="BHL5" s="876"/>
      <c r="BHM5" s="876"/>
      <c r="BHN5" s="876"/>
      <c r="BHO5" s="876"/>
      <c r="BHP5" s="876"/>
      <c r="BHQ5" s="876"/>
      <c r="BHR5" s="876"/>
      <c r="BHS5" s="876"/>
      <c r="BHT5" s="876"/>
      <c r="BHU5" s="876"/>
      <c r="BHV5" s="876"/>
      <c r="BHW5" s="876"/>
      <c r="BHX5" s="876"/>
      <c r="BHY5" s="876"/>
      <c r="BHZ5" s="876"/>
      <c r="BIA5" s="876"/>
      <c r="BIB5" s="876"/>
      <c r="BIC5" s="876"/>
      <c r="BID5" s="876"/>
      <c r="BIE5" s="876"/>
      <c r="BIF5" s="876"/>
      <c r="BIG5" s="876"/>
      <c r="BIH5" s="876"/>
      <c r="BII5" s="876"/>
      <c r="BIJ5" s="875"/>
      <c r="BIK5" s="876"/>
      <c r="BIL5" s="876"/>
      <c r="BIM5" s="876"/>
      <c r="BIN5" s="876"/>
      <c r="BIO5" s="876"/>
      <c r="BIP5" s="876"/>
      <c r="BIQ5" s="876"/>
      <c r="BIR5" s="876"/>
      <c r="BIS5" s="876"/>
      <c r="BIT5" s="876"/>
      <c r="BIU5" s="876"/>
      <c r="BIV5" s="876"/>
      <c r="BIW5" s="876"/>
      <c r="BIX5" s="876"/>
      <c r="BIY5" s="876"/>
      <c r="BIZ5" s="876"/>
      <c r="BJA5" s="876"/>
      <c r="BJB5" s="876"/>
      <c r="BJC5" s="876"/>
      <c r="BJD5" s="876"/>
      <c r="BJE5" s="876"/>
      <c r="BJF5" s="876"/>
      <c r="BJG5" s="876"/>
      <c r="BJH5" s="876"/>
      <c r="BJI5" s="876"/>
      <c r="BJJ5" s="876"/>
      <c r="BJK5" s="876"/>
      <c r="BJL5" s="876"/>
      <c r="BJM5" s="876"/>
      <c r="BJN5" s="876"/>
      <c r="BJO5" s="875"/>
      <c r="BJP5" s="876"/>
      <c r="BJQ5" s="876"/>
      <c r="BJR5" s="876"/>
      <c r="BJS5" s="876"/>
      <c r="BJT5" s="876"/>
      <c r="BJU5" s="876"/>
      <c r="BJV5" s="876"/>
      <c r="BJW5" s="876"/>
      <c r="BJX5" s="876"/>
      <c r="BJY5" s="876"/>
      <c r="BJZ5" s="876"/>
      <c r="BKA5" s="876"/>
      <c r="BKB5" s="876"/>
      <c r="BKC5" s="876"/>
      <c r="BKD5" s="876"/>
      <c r="BKE5" s="876"/>
      <c r="BKF5" s="876"/>
      <c r="BKG5" s="876"/>
      <c r="BKH5" s="876"/>
      <c r="BKI5" s="876"/>
      <c r="BKJ5" s="876"/>
      <c r="BKK5" s="876"/>
      <c r="BKL5" s="876"/>
      <c r="BKM5" s="876"/>
      <c r="BKN5" s="876"/>
      <c r="BKO5" s="876"/>
      <c r="BKP5" s="876"/>
      <c r="BKQ5" s="876"/>
      <c r="BKR5" s="876"/>
      <c r="BKS5" s="876"/>
      <c r="BKT5" s="875"/>
      <c r="BKU5" s="876"/>
      <c r="BKV5" s="876"/>
      <c r="BKW5" s="876"/>
      <c r="BKX5" s="876"/>
      <c r="BKY5" s="876"/>
      <c r="BKZ5" s="876"/>
      <c r="BLA5" s="876"/>
      <c r="BLB5" s="876"/>
      <c r="BLC5" s="876"/>
      <c r="BLD5" s="876"/>
      <c r="BLE5" s="876"/>
      <c r="BLF5" s="876"/>
      <c r="BLG5" s="876"/>
      <c r="BLH5" s="876"/>
      <c r="BLI5" s="876"/>
      <c r="BLJ5" s="876"/>
      <c r="BLK5" s="876"/>
      <c r="BLL5" s="876"/>
      <c r="BLM5" s="876"/>
      <c r="BLN5" s="876"/>
      <c r="BLO5" s="876"/>
      <c r="BLP5" s="876"/>
      <c r="BLQ5" s="876"/>
      <c r="BLR5" s="876"/>
      <c r="BLS5" s="876"/>
      <c r="BLT5" s="876"/>
      <c r="BLU5" s="876"/>
      <c r="BLV5" s="876"/>
      <c r="BLW5" s="876"/>
      <c r="BLX5" s="876"/>
      <c r="BLY5" s="875"/>
      <c r="BLZ5" s="876"/>
      <c r="BMA5" s="876"/>
      <c r="BMB5" s="876"/>
      <c r="BMC5" s="876"/>
      <c r="BMD5" s="876"/>
      <c r="BME5" s="876"/>
      <c r="BMF5" s="876"/>
      <c r="BMG5" s="876"/>
      <c r="BMH5" s="876"/>
      <c r="BMI5" s="876"/>
      <c r="BMJ5" s="876"/>
      <c r="BMK5" s="876"/>
      <c r="BML5" s="876"/>
      <c r="BMM5" s="876"/>
      <c r="BMN5" s="876"/>
      <c r="BMO5" s="876"/>
      <c r="BMP5" s="876"/>
      <c r="BMQ5" s="876"/>
      <c r="BMR5" s="876"/>
      <c r="BMS5" s="876"/>
      <c r="BMT5" s="876"/>
      <c r="BMU5" s="876"/>
      <c r="BMV5" s="876"/>
      <c r="BMW5" s="876"/>
      <c r="BMX5" s="876"/>
      <c r="BMY5" s="876"/>
      <c r="BMZ5" s="876"/>
      <c r="BNA5" s="876"/>
      <c r="BNB5" s="876"/>
      <c r="BNC5" s="876"/>
      <c r="BND5" s="875"/>
      <c r="BNE5" s="876"/>
      <c r="BNF5" s="876"/>
      <c r="BNG5" s="876"/>
      <c r="BNH5" s="876"/>
      <c r="BNI5" s="876"/>
      <c r="BNJ5" s="876"/>
      <c r="BNK5" s="876"/>
      <c r="BNL5" s="876"/>
      <c r="BNM5" s="876"/>
      <c r="BNN5" s="876"/>
      <c r="BNO5" s="876"/>
      <c r="BNP5" s="876"/>
      <c r="BNQ5" s="876"/>
      <c r="BNR5" s="876"/>
      <c r="BNS5" s="876"/>
      <c r="BNT5" s="876"/>
      <c r="BNU5" s="876"/>
      <c r="BNV5" s="876"/>
      <c r="BNW5" s="876"/>
      <c r="BNX5" s="876"/>
      <c r="BNY5" s="876"/>
      <c r="BNZ5" s="876"/>
      <c r="BOA5" s="876"/>
      <c r="BOB5" s="876"/>
      <c r="BOC5" s="876"/>
      <c r="BOD5" s="876"/>
      <c r="BOE5" s="876"/>
      <c r="BOF5" s="876"/>
      <c r="BOG5" s="876"/>
      <c r="BOH5" s="876"/>
      <c r="BOI5" s="875"/>
      <c r="BOJ5" s="876"/>
      <c r="BOK5" s="876"/>
      <c r="BOL5" s="876"/>
      <c r="BOM5" s="876"/>
      <c r="BON5" s="876"/>
      <c r="BOO5" s="876"/>
      <c r="BOP5" s="876"/>
      <c r="BOQ5" s="876"/>
      <c r="BOR5" s="876"/>
      <c r="BOS5" s="876"/>
      <c r="BOT5" s="876"/>
      <c r="BOU5" s="876"/>
      <c r="BOV5" s="876"/>
      <c r="BOW5" s="876"/>
      <c r="BOX5" s="876"/>
      <c r="BOY5" s="876"/>
      <c r="BOZ5" s="876"/>
      <c r="BPA5" s="876"/>
      <c r="BPB5" s="876"/>
      <c r="BPC5" s="876"/>
      <c r="BPD5" s="876"/>
      <c r="BPE5" s="876"/>
      <c r="BPF5" s="876"/>
      <c r="BPG5" s="876"/>
      <c r="BPH5" s="876"/>
      <c r="BPI5" s="876"/>
      <c r="BPJ5" s="876"/>
      <c r="BPK5" s="876"/>
      <c r="BPL5" s="876"/>
      <c r="BPM5" s="876"/>
      <c r="BPN5" s="875"/>
      <c r="BPO5" s="876"/>
      <c r="BPP5" s="876"/>
      <c r="BPQ5" s="876"/>
      <c r="BPR5" s="876"/>
      <c r="BPS5" s="876"/>
      <c r="BPT5" s="876"/>
      <c r="BPU5" s="876"/>
      <c r="BPV5" s="876"/>
      <c r="BPW5" s="876"/>
      <c r="BPX5" s="876"/>
      <c r="BPY5" s="876"/>
      <c r="BPZ5" s="876"/>
      <c r="BQA5" s="876"/>
      <c r="BQB5" s="876"/>
      <c r="BQC5" s="876"/>
      <c r="BQD5" s="876"/>
      <c r="BQE5" s="876"/>
      <c r="BQF5" s="876"/>
      <c r="BQG5" s="876"/>
      <c r="BQH5" s="876"/>
      <c r="BQI5" s="876"/>
      <c r="BQJ5" s="876"/>
      <c r="BQK5" s="876"/>
      <c r="BQL5" s="876"/>
      <c r="BQM5" s="876"/>
      <c r="BQN5" s="876"/>
      <c r="BQO5" s="876"/>
      <c r="BQP5" s="876"/>
      <c r="BQQ5" s="876"/>
      <c r="BQR5" s="876"/>
      <c r="BQS5" s="875"/>
      <c r="BQT5" s="876"/>
      <c r="BQU5" s="876"/>
      <c r="BQV5" s="876"/>
      <c r="BQW5" s="876"/>
      <c r="BQX5" s="876"/>
      <c r="BQY5" s="876"/>
      <c r="BQZ5" s="876"/>
      <c r="BRA5" s="876"/>
      <c r="BRB5" s="876"/>
      <c r="BRC5" s="876"/>
      <c r="BRD5" s="876"/>
      <c r="BRE5" s="876"/>
      <c r="BRF5" s="876"/>
      <c r="BRG5" s="876"/>
      <c r="BRH5" s="876"/>
      <c r="BRI5" s="876"/>
      <c r="BRJ5" s="876"/>
      <c r="BRK5" s="876"/>
      <c r="BRL5" s="876"/>
      <c r="BRM5" s="876"/>
      <c r="BRN5" s="876"/>
      <c r="BRO5" s="876"/>
      <c r="BRP5" s="876"/>
      <c r="BRQ5" s="876"/>
      <c r="BRR5" s="876"/>
      <c r="BRS5" s="876"/>
      <c r="BRT5" s="876"/>
      <c r="BRU5" s="876"/>
      <c r="BRV5" s="876"/>
      <c r="BRW5" s="876"/>
      <c r="BRX5" s="875"/>
      <c r="BRY5" s="876"/>
      <c r="BRZ5" s="876"/>
      <c r="BSA5" s="876"/>
      <c r="BSB5" s="876"/>
      <c r="BSC5" s="876"/>
      <c r="BSD5" s="876"/>
      <c r="BSE5" s="876"/>
      <c r="BSF5" s="876"/>
      <c r="BSG5" s="876"/>
      <c r="BSH5" s="876"/>
      <c r="BSI5" s="876"/>
      <c r="BSJ5" s="876"/>
      <c r="BSK5" s="876"/>
      <c r="BSL5" s="876"/>
      <c r="BSM5" s="876"/>
      <c r="BSN5" s="876"/>
      <c r="BSO5" s="876"/>
      <c r="BSP5" s="876"/>
      <c r="BSQ5" s="876"/>
      <c r="BSR5" s="876"/>
      <c r="BSS5" s="876"/>
      <c r="BST5" s="876"/>
      <c r="BSU5" s="876"/>
      <c r="BSV5" s="876"/>
      <c r="BSW5" s="876"/>
      <c r="BSX5" s="876"/>
      <c r="BSY5" s="876"/>
      <c r="BSZ5" s="876"/>
      <c r="BTA5" s="876"/>
      <c r="BTB5" s="876"/>
      <c r="BTC5" s="875"/>
      <c r="BTD5" s="876"/>
      <c r="BTE5" s="876"/>
      <c r="BTF5" s="876"/>
      <c r="BTG5" s="876"/>
      <c r="BTH5" s="876"/>
      <c r="BTI5" s="876"/>
      <c r="BTJ5" s="876"/>
      <c r="BTK5" s="876"/>
      <c r="BTL5" s="876"/>
      <c r="BTM5" s="876"/>
      <c r="BTN5" s="876"/>
      <c r="BTO5" s="876"/>
      <c r="BTP5" s="876"/>
      <c r="BTQ5" s="876"/>
      <c r="BTR5" s="876"/>
      <c r="BTS5" s="876"/>
      <c r="BTT5" s="876"/>
      <c r="BTU5" s="876"/>
      <c r="BTV5" s="876"/>
      <c r="BTW5" s="876"/>
      <c r="BTX5" s="876"/>
      <c r="BTY5" s="876"/>
      <c r="BTZ5" s="876"/>
      <c r="BUA5" s="876"/>
      <c r="BUB5" s="876"/>
      <c r="BUC5" s="876"/>
      <c r="BUD5" s="876"/>
      <c r="BUE5" s="876"/>
      <c r="BUF5" s="876"/>
      <c r="BUG5" s="876"/>
      <c r="BUH5" s="875"/>
      <c r="BUI5" s="876"/>
      <c r="BUJ5" s="876"/>
      <c r="BUK5" s="876"/>
      <c r="BUL5" s="876"/>
      <c r="BUM5" s="876"/>
      <c r="BUN5" s="876"/>
      <c r="BUO5" s="876"/>
      <c r="BUP5" s="876"/>
      <c r="BUQ5" s="876"/>
      <c r="BUR5" s="876"/>
      <c r="BUS5" s="876"/>
      <c r="BUT5" s="876"/>
      <c r="BUU5" s="876"/>
      <c r="BUV5" s="876"/>
      <c r="BUW5" s="876"/>
      <c r="BUX5" s="876"/>
      <c r="BUY5" s="876"/>
      <c r="BUZ5" s="876"/>
      <c r="BVA5" s="876"/>
      <c r="BVB5" s="876"/>
      <c r="BVC5" s="876"/>
      <c r="BVD5" s="876"/>
      <c r="BVE5" s="876"/>
      <c r="BVF5" s="876"/>
      <c r="BVG5" s="876"/>
      <c r="BVH5" s="876"/>
      <c r="BVI5" s="876"/>
      <c r="BVJ5" s="876"/>
      <c r="BVK5" s="876"/>
      <c r="BVL5" s="876"/>
      <c r="BVM5" s="875"/>
      <c r="BVN5" s="876"/>
      <c r="BVO5" s="876"/>
      <c r="BVP5" s="876"/>
      <c r="BVQ5" s="876"/>
      <c r="BVR5" s="876"/>
      <c r="BVS5" s="876"/>
      <c r="BVT5" s="876"/>
      <c r="BVU5" s="876"/>
      <c r="BVV5" s="876"/>
      <c r="BVW5" s="876"/>
      <c r="BVX5" s="876"/>
      <c r="BVY5" s="876"/>
      <c r="BVZ5" s="876"/>
      <c r="BWA5" s="876"/>
      <c r="BWB5" s="876"/>
      <c r="BWC5" s="876"/>
      <c r="BWD5" s="876"/>
      <c r="BWE5" s="876"/>
      <c r="BWF5" s="876"/>
      <c r="BWG5" s="876"/>
      <c r="BWH5" s="876"/>
      <c r="BWI5" s="876"/>
      <c r="BWJ5" s="876"/>
      <c r="BWK5" s="876"/>
      <c r="BWL5" s="876"/>
      <c r="BWM5" s="876"/>
      <c r="BWN5" s="876"/>
      <c r="BWO5" s="876"/>
      <c r="BWP5" s="876"/>
      <c r="BWQ5" s="876"/>
      <c r="BWR5" s="875"/>
      <c r="BWS5" s="876"/>
      <c r="BWT5" s="876"/>
      <c r="BWU5" s="876"/>
      <c r="BWV5" s="876"/>
      <c r="BWW5" s="876"/>
      <c r="BWX5" s="876"/>
      <c r="BWY5" s="876"/>
      <c r="BWZ5" s="876"/>
      <c r="BXA5" s="876"/>
      <c r="BXB5" s="876"/>
      <c r="BXC5" s="876"/>
      <c r="BXD5" s="876"/>
      <c r="BXE5" s="876"/>
      <c r="BXF5" s="876"/>
      <c r="BXG5" s="876"/>
      <c r="BXH5" s="876"/>
      <c r="BXI5" s="876"/>
      <c r="BXJ5" s="876"/>
      <c r="BXK5" s="876"/>
      <c r="BXL5" s="876"/>
      <c r="BXM5" s="876"/>
      <c r="BXN5" s="876"/>
      <c r="BXO5" s="876"/>
      <c r="BXP5" s="876"/>
      <c r="BXQ5" s="876"/>
      <c r="BXR5" s="876"/>
      <c r="BXS5" s="876"/>
      <c r="BXT5" s="876"/>
      <c r="BXU5" s="876"/>
      <c r="BXV5" s="876"/>
      <c r="BXW5" s="875"/>
      <c r="BXX5" s="876"/>
      <c r="BXY5" s="876"/>
      <c r="BXZ5" s="876"/>
      <c r="BYA5" s="876"/>
      <c r="BYB5" s="876"/>
      <c r="BYC5" s="876"/>
      <c r="BYD5" s="876"/>
      <c r="BYE5" s="876"/>
      <c r="BYF5" s="876"/>
      <c r="BYG5" s="876"/>
      <c r="BYH5" s="876"/>
      <c r="BYI5" s="876"/>
      <c r="BYJ5" s="876"/>
      <c r="BYK5" s="876"/>
      <c r="BYL5" s="876"/>
      <c r="BYM5" s="876"/>
      <c r="BYN5" s="876"/>
      <c r="BYO5" s="876"/>
      <c r="BYP5" s="876"/>
      <c r="BYQ5" s="876"/>
      <c r="BYR5" s="876"/>
      <c r="BYS5" s="876"/>
      <c r="BYT5" s="876"/>
      <c r="BYU5" s="876"/>
      <c r="BYV5" s="876"/>
      <c r="BYW5" s="876"/>
      <c r="BYX5" s="876"/>
      <c r="BYY5" s="876"/>
      <c r="BYZ5" s="876"/>
      <c r="BZA5" s="876"/>
      <c r="BZB5" s="875"/>
      <c r="BZC5" s="876"/>
      <c r="BZD5" s="876"/>
      <c r="BZE5" s="876"/>
      <c r="BZF5" s="876"/>
      <c r="BZG5" s="876"/>
      <c r="BZH5" s="876"/>
      <c r="BZI5" s="876"/>
      <c r="BZJ5" s="876"/>
      <c r="BZK5" s="876"/>
      <c r="BZL5" s="876"/>
      <c r="BZM5" s="876"/>
      <c r="BZN5" s="876"/>
      <c r="BZO5" s="876"/>
      <c r="BZP5" s="876"/>
      <c r="BZQ5" s="876"/>
      <c r="BZR5" s="876"/>
      <c r="BZS5" s="876"/>
      <c r="BZT5" s="876"/>
      <c r="BZU5" s="876"/>
      <c r="BZV5" s="876"/>
      <c r="BZW5" s="876"/>
      <c r="BZX5" s="876"/>
      <c r="BZY5" s="876"/>
      <c r="BZZ5" s="876"/>
      <c r="CAA5" s="876"/>
      <c r="CAB5" s="876"/>
      <c r="CAC5" s="876"/>
      <c r="CAD5" s="876"/>
      <c r="CAE5" s="876"/>
      <c r="CAF5" s="876"/>
      <c r="CAG5" s="875"/>
      <c r="CAH5" s="876"/>
      <c r="CAI5" s="876"/>
      <c r="CAJ5" s="876"/>
      <c r="CAK5" s="876"/>
      <c r="CAL5" s="876"/>
      <c r="CAM5" s="876"/>
      <c r="CAN5" s="876"/>
      <c r="CAO5" s="876"/>
      <c r="CAP5" s="876"/>
      <c r="CAQ5" s="876"/>
      <c r="CAR5" s="876"/>
      <c r="CAS5" s="876"/>
      <c r="CAT5" s="876"/>
      <c r="CAU5" s="876"/>
      <c r="CAV5" s="876"/>
      <c r="CAW5" s="876"/>
      <c r="CAX5" s="876"/>
      <c r="CAY5" s="876"/>
      <c r="CAZ5" s="876"/>
      <c r="CBA5" s="876"/>
      <c r="CBB5" s="876"/>
      <c r="CBC5" s="876"/>
      <c r="CBD5" s="876"/>
      <c r="CBE5" s="876"/>
      <c r="CBF5" s="876"/>
      <c r="CBG5" s="876"/>
      <c r="CBH5" s="876"/>
      <c r="CBI5" s="876"/>
      <c r="CBJ5" s="876"/>
      <c r="CBK5" s="876"/>
      <c r="CBL5" s="875"/>
      <c r="CBM5" s="876"/>
      <c r="CBN5" s="876"/>
      <c r="CBO5" s="876"/>
      <c r="CBP5" s="876"/>
      <c r="CBQ5" s="876"/>
      <c r="CBR5" s="876"/>
      <c r="CBS5" s="876"/>
      <c r="CBT5" s="876"/>
      <c r="CBU5" s="876"/>
      <c r="CBV5" s="876"/>
      <c r="CBW5" s="876"/>
      <c r="CBX5" s="876"/>
      <c r="CBY5" s="876"/>
      <c r="CBZ5" s="876"/>
      <c r="CCA5" s="876"/>
      <c r="CCB5" s="876"/>
      <c r="CCC5" s="876"/>
      <c r="CCD5" s="876"/>
      <c r="CCE5" s="876"/>
      <c r="CCF5" s="876"/>
      <c r="CCG5" s="876"/>
      <c r="CCH5" s="876"/>
      <c r="CCI5" s="876"/>
      <c r="CCJ5" s="876"/>
      <c r="CCK5" s="876"/>
      <c r="CCL5" s="876"/>
      <c r="CCM5" s="876"/>
      <c r="CCN5" s="876"/>
      <c r="CCO5" s="876"/>
      <c r="CCP5" s="876"/>
      <c r="CCQ5" s="875"/>
      <c r="CCR5" s="876"/>
      <c r="CCS5" s="876"/>
      <c r="CCT5" s="876"/>
      <c r="CCU5" s="876"/>
      <c r="CCV5" s="876"/>
      <c r="CCW5" s="876"/>
      <c r="CCX5" s="876"/>
      <c r="CCY5" s="876"/>
      <c r="CCZ5" s="876"/>
      <c r="CDA5" s="876"/>
      <c r="CDB5" s="876"/>
      <c r="CDC5" s="876"/>
      <c r="CDD5" s="876"/>
      <c r="CDE5" s="876"/>
      <c r="CDF5" s="876"/>
      <c r="CDG5" s="876"/>
      <c r="CDH5" s="876"/>
      <c r="CDI5" s="876"/>
      <c r="CDJ5" s="876"/>
      <c r="CDK5" s="876"/>
      <c r="CDL5" s="876"/>
      <c r="CDM5" s="876"/>
      <c r="CDN5" s="876"/>
      <c r="CDO5" s="876"/>
      <c r="CDP5" s="876"/>
      <c r="CDQ5" s="876"/>
      <c r="CDR5" s="876"/>
      <c r="CDS5" s="876"/>
      <c r="CDT5" s="876"/>
      <c r="CDU5" s="876"/>
      <c r="CDV5" s="875"/>
      <c r="CDW5" s="876"/>
      <c r="CDX5" s="876"/>
      <c r="CDY5" s="876"/>
      <c r="CDZ5" s="876"/>
      <c r="CEA5" s="876"/>
      <c r="CEB5" s="876"/>
      <c r="CEC5" s="876"/>
      <c r="CED5" s="876"/>
      <c r="CEE5" s="876"/>
      <c r="CEF5" s="876"/>
      <c r="CEG5" s="876"/>
      <c r="CEH5" s="876"/>
      <c r="CEI5" s="876"/>
      <c r="CEJ5" s="876"/>
      <c r="CEK5" s="876"/>
      <c r="CEL5" s="876"/>
      <c r="CEM5" s="876"/>
      <c r="CEN5" s="876"/>
      <c r="CEO5" s="876"/>
      <c r="CEP5" s="876"/>
      <c r="CEQ5" s="876"/>
      <c r="CER5" s="876"/>
      <c r="CES5" s="876"/>
      <c r="CET5" s="876"/>
      <c r="CEU5" s="876"/>
      <c r="CEV5" s="876"/>
      <c r="CEW5" s="876"/>
      <c r="CEX5" s="876"/>
      <c r="CEY5" s="876"/>
      <c r="CEZ5" s="876"/>
      <c r="CFA5" s="875"/>
      <c r="CFB5" s="876"/>
      <c r="CFC5" s="876"/>
      <c r="CFD5" s="876"/>
      <c r="CFE5" s="876"/>
      <c r="CFF5" s="876"/>
      <c r="CFG5" s="876"/>
      <c r="CFH5" s="876"/>
      <c r="CFI5" s="876"/>
      <c r="CFJ5" s="876"/>
      <c r="CFK5" s="876"/>
      <c r="CFL5" s="876"/>
      <c r="CFM5" s="876"/>
      <c r="CFN5" s="876"/>
      <c r="CFO5" s="876"/>
      <c r="CFP5" s="876"/>
      <c r="CFQ5" s="876"/>
      <c r="CFR5" s="876"/>
      <c r="CFS5" s="876"/>
      <c r="CFT5" s="876"/>
      <c r="CFU5" s="876"/>
      <c r="CFV5" s="876"/>
      <c r="CFW5" s="876"/>
      <c r="CFX5" s="876"/>
      <c r="CFY5" s="876"/>
      <c r="CFZ5" s="876"/>
      <c r="CGA5" s="876"/>
      <c r="CGB5" s="876"/>
      <c r="CGC5" s="876"/>
      <c r="CGD5" s="876"/>
      <c r="CGE5" s="876"/>
      <c r="CGF5" s="875"/>
      <c r="CGG5" s="876"/>
      <c r="CGH5" s="876"/>
      <c r="CGI5" s="876"/>
      <c r="CGJ5" s="876"/>
      <c r="CGK5" s="876"/>
      <c r="CGL5" s="876"/>
      <c r="CGM5" s="876"/>
      <c r="CGN5" s="876"/>
      <c r="CGO5" s="876"/>
      <c r="CGP5" s="876"/>
      <c r="CGQ5" s="876"/>
      <c r="CGR5" s="876"/>
      <c r="CGS5" s="876"/>
      <c r="CGT5" s="876"/>
      <c r="CGU5" s="876"/>
      <c r="CGV5" s="876"/>
      <c r="CGW5" s="876"/>
      <c r="CGX5" s="876"/>
      <c r="CGY5" s="876"/>
      <c r="CGZ5" s="876"/>
      <c r="CHA5" s="876"/>
      <c r="CHB5" s="876"/>
      <c r="CHC5" s="876"/>
      <c r="CHD5" s="876"/>
      <c r="CHE5" s="876"/>
      <c r="CHF5" s="876"/>
      <c r="CHG5" s="876"/>
      <c r="CHH5" s="876"/>
      <c r="CHI5" s="876"/>
      <c r="CHJ5" s="876"/>
      <c r="CHK5" s="875"/>
      <c r="CHL5" s="876"/>
      <c r="CHM5" s="876"/>
      <c r="CHN5" s="876"/>
      <c r="CHO5" s="876"/>
      <c r="CHP5" s="876"/>
      <c r="CHQ5" s="876"/>
      <c r="CHR5" s="876"/>
      <c r="CHS5" s="876"/>
      <c r="CHT5" s="876"/>
      <c r="CHU5" s="876"/>
      <c r="CHV5" s="876"/>
      <c r="CHW5" s="876"/>
      <c r="CHX5" s="876"/>
      <c r="CHY5" s="876"/>
      <c r="CHZ5" s="876"/>
      <c r="CIA5" s="876"/>
      <c r="CIB5" s="876"/>
      <c r="CIC5" s="876"/>
      <c r="CID5" s="876"/>
      <c r="CIE5" s="876"/>
      <c r="CIF5" s="876"/>
      <c r="CIG5" s="876"/>
      <c r="CIH5" s="876"/>
      <c r="CII5" s="876"/>
      <c r="CIJ5" s="876"/>
      <c r="CIK5" s="876"/>
      <c r="CIL5" s="876"/>
      <c r="CIM5" s="876"/>
      <c r="CIN5" s="876"/>
      <c r="CIO5" s="876"/>
      <c r="CIP5" s="875"/>
      <c r="CIQ5" s="876"/>
      <c r="CIR5" s="876"/>
      <c r="CIS5" s="876"/>
      <c r="CIT5" s="876"/>
      <c r="CIU5" s="876"/>
      <c r="CIV5" s="876"/>
      <c r="CIW5" s="876"/>
      <c r="CIX5" s="876"/>
      <c r="CIY5" s="876"/>
      <c r="CIZ5" s="876"/>
      <c r="CJA5" s="876"/>
      <c r="CJB5" s="876"/>
      <c r="CJC5" s="876"/>
      <c r="CJD5" s="876"/>
      <c r="CJE5" s="876"/>
      <c r="CJF5" s="876"/>
      <c r="CJG5" s="876"/>
      <c r="CJH5" s="876"/>
      <c r="CJI5" s="876"/>
      <c r="CJJ5" s="876"/>
      <c r="CJK5" s="876"/>
      <c r="CJL5" s="876"/>
      <c r="CJM5" s="876"/>
      <c r="CJN5" s="876"/>
      <c r="CJO5" s="876"/>
      <c r="CJP5" s="876"/>
      <c r="CJQ5" s="876"/>
      <c r="CJR5" s="876"/>
      <c r="CJS5" s="876"/>
      <c r="CJT5" s="876"/>
      <c r="CJU5" s="875"/>
      <c r="CJV5" s="876"/>
      <c r="CJW5" s="876"/>
      <c r="CJX5" s="876"/>
      <c r="CJY5" s="876"/>
      <c r="CJZ5" s="876"/>
      <c r="CKA5" s="876"/>
      <c r="CKB5" s="876"/>
      <c r="CKC5" s="876"/>
      <c r="CKD5" s="876"/>
      <c r="CKE5" s="876"/>
      <c r="CKF5" s="876"/>
      <c r="CKG5" s="876"/>
      <c r="CKH5" s="876"/>
      <c r="CKI5" s="876"/>
      <c r="CKJ5" s="876"/>
      <c r="CKK5" s="876"/>
      <c r="CKL5" s="876"/>
      <c r="CKM5" s="876"/>
      <c r="CKN5" s="876"/>
      <c r="CKO5" s="876"/>
      <c r="CKP5" s="876"/>
      <c r="CKQ5" s="876"/>
      <c r="CKR5" s="876"/>
      <c r="CKS5" s="876"/>
      <c r="CKT5" s="876"/>
      <c r="CKU5" s="876"/>
      <c r="CKV5" s="876"/>
      <c r="CKW5" s="876"/>
      <c r="CKX5" s="876"/>
      <c r="CKY5" s="876"/>
      <c r="CKZ5" s="875"/>
      <c r="CLA5" s="876"/>
      <c r="CLB5" s="876"/>
      <c r="CLC5" s="876"/>
      <c r="CLD5" s="876"/>
      <c r="CLE5" s="876"/>
      <c r="CLF5" s="876"/>
      <c r="CLG5" s="876"/>
      <c r="CLH5" s="876"/>
      <c r="CLI5" s="876"/>
      <c r="CLJ5" s="876"/>
      <c r="CLK5" s="876"/>
      <c r="CLL5" s="876"/>
      <c r="CLM5" s="876"/>
      <c r="CLN5" s="876"/>
      <c r="CLO5" s="876"/>
      <c r="CLP5" s="876"/>
      <c r="CLQ5" s="876"/>
      <c r="CLR5" s="876"/>
      <c r="CLS5" s="876"/>
      <c r="CLT5" s="876"/>
      <c r="CLU5" s="876"/>
      <c r="CLV5" s="876"/>
      <c r="CLW5" s="876"/>
      <c r="CLX5" s="876"/>
      <c r="CLY5" s="876"/>
      <c r="CLZ5" s="876"/>
      <c r="CMA5" s="876"/>
      <c r="CMB5" s="876"/>
      <c r="CMC5" s="876"/>
      <c r="CMD5" s="876"/>
      <c r="CME5" s="875"/>
      <c r="CMF5" s="876"/>
      <c r="CMG5" s="876"/>
      <c r="CMH5" s="876"/>
      <c r="CMI5" s="876"/>
      <c r="CMJ5" s="876"/>
      <c r="CMK5" s="876"/>
      <c r="CML5" s="876"/>
      <c r="CMM5" s="876"/>
      <c r="CMN5" s="876"/>
      <c r="CMO5" s="876"/>
      <c r="CMP5" s="876"/>
      <c r="CMQ5" s="876"/>
      <c r="CMR5" s="876"/>
      <c r="CMS5" s="876"/>
      <c r="CMT5" s="876"/>
      <c r="CMU5" s="876"/>
      <c r="CMV5" s="876"/>
      <c r="CMW5" s="876"/>
      <c r="CMX5" s="876"/>
      <c r="CMY5" s="876"/>
      <c r="CMZ5" s="876"/>
      <c r="CNA5" s="876"/>
      <c r="CNB5" s="876"/>
      <c r="CNC5" s="876"/>
      <c r="CND5" s="876"/>
      <c r="CNE5" s="876"/>
      <c r="CNF5" s="876"/>
      <c r="CNG5" s="876"/>
      <c r="CNH5" s="876"/>
      <c r="CNI5" s="876"/>
      <c r="CNJ5" s="875"/>
      <c r="CNK5" s="876"/>
      <c r="CNL5" s="876"/>
      <c r="CNM5" s="876"/>
      <c r="CNN5" s="876"/>
      <c r="CNO5" s="876"/>
      <c r="CNP5" s="876"/>
      <c r="CNQ5" s="876"/>
      <c r="CNR5" s="876"/>
      <c r="CNS5" s="876"/>
      <c r="CNT5" s="876"/>
      <c r="CNU5" s="876"/>
      <c r="CNV5" s="876"/>
      <c r="CNW5" s="876"/>
      <c r="CNX5" s="876"/>
      <c r="CNY5" s="876"/>
      <c r="CNZ5" s="876"/>
      <c r="COA5" s="876"/>
      <c r="COB5" s="876"/>
      <c r="COC5" s="876"/>
      <c r="COD5" s="876"/>
      <c r="COE5" s="876"/>
      <c r="COF5" s="876"/>
      <c r="COG5" s="876"/>
      <c r="COH5" s="876"/>
      <c r="COI5" s="876"/>
      <c r="COJ5" s="876"/>
      <c r="COK5" s="876"/>
      <c r="COL5" s="876"/>
      <c r="COM5" s="876"/>
      <c r="CON5" s="876"/>
      <c r="COO5" s="875"/>
      <c r="COP5" s="876"/>
      <c r="COQ5" s="876"/>
      <c r="COR5" s="876"/>
      <c r="COS5" s="876"/>
      <c r="COT5" s="876"/>
      <c r="COU5" s="876"/>
      <c r="COV5" s="876"/>
      <c r="COW5" s="876"/>
      <c r="COX5" s="876"/>
      <c r="COY5" s="876"/>
      <c r="COZ5" s="876"/>
      <c r="CPA5" s="876"/>
      <c r="CPB5" s="876"/>
      <c r="CPC5" s="876"/>
      <c r="CPD5" s="876"/>
      <c r="CPE5" s="876"/>
      <c r="CPF5" s="876"/>
      <c r="CPG5" s="876"/>
      <c r="CPH5" s="876"/>
      <c r="CPI5" s="876"/>
      <c r="CPJ5" s="876"/>
      <c r="CPK5" s="876"/>
      <c r="CPL5" s="876"/>
      <c r="CPM5" s="876"/>
      <c r="CPN5" s="876"/>
      <c r="CPO5" s="876"/>
      <c r="CPP5" s="876"/>
      <c r="CPQ5" s="876"/>
      <c r="CPR5" s="876"/>
      <c r="CPS5" s="876"/>
      <c r="CPT5" s="875"/>
      <c r="CPU5" s="876"/>
      <c r="CPV5" s="876"/>
      <c r="CPW5" s="876"/>
      <c r="CPX5" s="876"/>
      <c r="CPY5" s="876"/>
      <c r="CPZ5" s="876"/>
      <c r="CQA5" s="876"/>
      <c r="CQB5" s="876"/>
      <c r="CQC5" s="876"/>
      <c r="CQD5" s="876"/>
      <c r="CQE5" s="876"/>
      <c r="CQF5" s="876"/>
      <c r="CQG5" s="876"/>
      <c r="CQH5" s="876"/>
      <c r="CQI5" s="876"/>
      <c r="CQJ5" s="876"/>
      <c r="CQK5" s="876"/>
      <c r="CQL5" s="876"/>
      <c r="CQM5" s="876"/>
      <c r="CQN5" s="876"/>
      <c r="CQO5" s="876"/>
      <c r="CQP5" s="876"/>
      <c r="CQQ5" s="876"/>
      <c r="CQR5" s="876"/>
      <c r="CQS5" s="876"/>
      <c r="CQT5" s="876"/>
      <c r="CQU5" s="876"/>
      <c r="CQV5" s="876"/>
      <c r="CQW5" s="876"/>
      <c r="CQX5" s="876"/>
      <c r="CQY5" s="875"/>
      <c r="CQZ5" s="876"/>
      <c r="CRA5" s="876"/>
      <c r="CRB5" s="876"/>
      <c r="CRC5" s="876"/>
      <c r="CRD5" s="876"/>
      <c r="CRE5" s="876"/>
      <c r="CRF5" s="876"/>
      <c r="CRG5" s="876"/>
      <c r="CRH5" s="876"/>
      <c r="CRI5" s="876"/>
      <c r="CRJ5" s="876"/>
      <c r="CRK5" s="876"/>
      <c r="CRL5" s="876"/>
      <c r="CRM5" s="876"/>
      <c r="CRN5" s="876"/>
      <c r="CRO5" s="876"/>
      <c r="CRP5" s="876"/>
      <c r="CRQ5" s="876"/>
      <c r="CRR5" s="876"/>
      <c r="CRS5" s="876"/>
      <c r="CRT5" s="876"/>
      <c r="CRU5" s="876"/>
      <c r="CRV5" s="876"/>
      <c r="CRW5" s="876"/>
      <c r="CRX5" s="876"/>
      <c r="CRY5" s="876"/>
      <c r="CRZ5" s="876"/>
      <c r="CSA5" s="876"/>
      <c r="CSB5" s="876"/>
      <c r="CSC5" s="876"/>
      <c r="CSD5" s="875"/>
      <c r="CSE5" s="876"/>
      <c r="CSF5" s="876"/>
      <c r="CSG5" s="876"/>
      <c r="CSH5" s="876"/>
      <c r="CSI5" s="876"/>
      <c r="CSJ5" s="876"/>
      <c r="CSK5" s="876"/>
      <c r="CSL5" s="876"/>
      <c r="CSM5" s="876"/>
      <c r="CSN5" s="876"/>
      <c r="CSO5" s="876"/>
      <c r="CSP5" s="876"/>
      <c r="CSQ5" s="876"/>
      <c r="CSR5" s="876"/>
      <c r="CSS5" s="876"/>
      <c r="CST5" s="876"/>
      <c r="CSU5" s="876"/>
      <c r="CSV5" s="876"/>
      <c r="CSW5" s="876"/>
      <c r="CSX5" s="876"/>
      <c r="CSY5" s="876"/>
      <c r="CSZ5" s="876"/>
      <c r="CTA5" s="876"/>
      <c r="CTB5" s="876"/>
      <c r="CTC5" s="876"/>
      <c r="CTD5" s="876"/>
      <c r="CTE5" s="876"/>
      <c r="CTF5" s="876"/>
      <c r="CTG5" s="876"/>
      <c r="CTH5" s="876"/>
      <c r="CTI5" s="875"/>
      <c r="CTJ5" s="876"/>
      <c r="CTK5" s="876"/>
      <c r="CTL5" s="876"/>
      <c r="CTM5" s="876"/>
      <c r="CTN5" s="876"/>
      <c r="CTO5" s="876"/>
      <c r="CTP5" s="876"/>
      <c r="CTQ5" s="876"/>
      <c r="CTR5" s="876"/>
      <c r="CTS5" s="876"/>
      <c r="CTT5" s="876"/>
      <c r="CTU5" s="876"/>
      <c r="CTV5" s="876"/>
      <c r="CTW5" s="876"/>
      <c r="CTX5" s="876"/>
      <c r="CTY5" s="876"/>
      <c r="CTZ5" s="876"/>
      <c r="CUA5" s="876"/>
      <c r="CUB5" s="876"/>
      <c r="CUC5" s="876"/>
      <c r="CUD5" s="876"/>
      <c r="CUE5" s="876"/>
      <c r="CUF5" s="876"/>
      <c r="CUG5" s="876"/>
      <c r="CUH5" s="876"/>
      <c r="CUI5" s="876"/>
      <c r="CUJ5" s="876"/>
      <c r="CUK5" s="876"/>
      <c r="CUL5" s="876"/>
      <c r="CUM5" s="876"/>
      <c r="CUN5" s="875"/>
      <c r="CUO5" s="876"/>
      <c r="CUP5" s="876"/>
      <c r="CUQ5" s="876"/>
      <c r="CUR5" s="876"/>
      <c r="CUS5" s="876"/>
      <c r="CUT5" s="876"/>
      <c r="CUU5" s="876"/>
      <c r="CUV5" s="876"/>
      <c r="CUW5" s="876"/>
      <c r="CUX5" s="876"/>
      <c r="CUY5" s="876"/>
      <c r="CUZ5" s="876"/>
      <c r="CVA5" s="876"/>
      <c r="CVB5" s="876"/>
      <c r="CVC5" s="876"/>
      <c r="CVD5" s="876"/>
      <c r="CVE5" s="876"/>
      <c r="CVF5" s="876"/>
      <c r="CVG5" s="876"/>
      <c r="CVH5" s="876"/>
      <c r="CVI5" s="876"/>
      <c r="CVJ5" s="876"/>
      <c r="CVK5" s="876"/>
      <c r="CVL5" s="876"/>
      <c r="CVM5" s="876"/>
      <c r="CVN5" s="876"/>
      <c r="CVO5" s="876"/>
      <c r="CVP5" s="876"/>
      <c r="CVQ5" s="876"/>
      <c r="CVR5" s="876"/>
      <c r="CVS5" s="875"/>
      <c r="CVT5" s="876"/>
      <c r="CVU5" s="876"/>
      <c r="CVV5" s="876"/>
      <c r="CVW5" s="876"/>
      <c r="CVX5" s="876"/>
      <c r="CVY5" s="876"/>
      <c r="CVZ5" s="876"/>
      <c r="CWA5" s="876"/>
      <c r="CWB5" s="876"/>
      <c r="CWC5" s="876"/>
      <c r="CWD5" s="876"/>
      <c r="CWE5" s="876"/>
      <c r="CWF5" s="876"/>
      <c r="CWG5" s="876"/>
      <c r="CWH5" s="876"/>
      <c r="CWI5" s="876"/>
      <c r="CWJ5" s="876"/>
      <c r="CWK5" s="876"/>
      <c r="CWL5" s="876"/>
      <c r="CWM5" s="876"/>
      <c r="CWN5" s="876"/>
      <c r="CWO5" s="876"/>
      <c r="CWP5" s="876"/>
      <c r="CWQ5" s="876"/>
      <c r="CWR5" s="876"/>
      <c r="CWS5" s="876"/>
      <c r="CWT5" s="876"/>
      <c r="CWU5" s="876"/>
      <c r="CWV5" s="876"/>
      <c r="CWW5" s="876"/>
      <c r="CWX5" s="875"/>
      <c r="CWY5" s="876"/>
      <c r="CWZ5" s="876"/>
      <c r="CXA5" s="876"/>
      <c r="CXB5" s="876"/>
      <c r="CXC5" s="876"/>
      <c r="CXD5" s="876"/>
      <c r="CXE5" s="876"/>
      <c r="CXF5" s="876"/>
      <c r="CXG5" s="876"/>
      <c r="CXH5" s="876"/>
      <c r="CXI5" s="876"/>
      <c r="CXJ5" s="876"/>
      <c r="CXK5" s="876"/>
      <c r="CXL5" s="876"/>
      <c r="CXM5" s="876"/>
      <c r="CXN5" s="876"/>
      <c r="CXO5" s="876"/>
      <c r="CXP5" s="876"/>
      <c r="CXQ5" s="876"/>
      <c r="CXR5" s="876"/>
      <c r="CXS5" s="876"/>
      <c r="CXT5" s="876"/>
      <c r="CXU5" s="876"/>
      <c r="CXV5" s="876"/>
      <c r="CXW5" s="876"/>
      <c r="CXX5" s="876"/>
      <c r="CXY5" s="876"/>
      <c r="CXZ5" s="876"/>
      <c r="CYA5" s="876"/>
      <c r="CYB5" s="876"/>
      <c r="CYC5" s="875"/>
      <c r="CYD5" s="876"/>
      <c r="CYE5" s="876"/>
      <c r="CYF5" s="876"/>
      <c r="CYG5" s="876"/>
      <c r="CYH5" s="876"/>
      <c r="CYI5" s="876"/>
      <c r="CYJ5" s="876"/>
      <c r="CYK5" s="876"/>
      <c r="CYL5" s="876"/>
      <c r="CYM5" s="876"/>
      <c r="CYN5" s="876"/>
      <c r="CYO5" s="876"/>
      <c r="CYP5" s="876"/>
      <c r="CYQ5" s="876"/>
      <c r="CYR5" s="876"/>
      <c r="CYS5" s="876"/>
      <c r="CYT5" s="876"/>
      <c r="CYU5" s="876"/>
      <c r="CYV5" s="876"/>
      <c r="CYW5" s="876"/>
      <c r="CYX5" s="876"/>
      <c r="CYY5" s="876"/>
      <c r="CYZ5" s="876"/>
      <c r="CZA5" s="876"/>
      <c r="CZB5" s="876"/>
      <c r="CZC5" s="876"/>
      <c r="CZD5" s="876"/>
      <c r="CZE5" s="876"/>
      <c r="CZF5" s="876"/>
      <c r="CZG5" s="876"/>
      <c r="CZH5" s="875"/>
      <c r="CZI5" s="876"/>
      <c r="CZJ5" s="876"/>
      <c r="CZK5" s="876"/>
      <c r="CZL5" s="876"/>
      <c r="CZM5" s="876"/>
      <c r="CZN5" s="876"/>
      <c r="CZO5" s="876"/>
      <c r="CZP5" s="876"/>
      <c r="CZQ5" s="876"/>
      <c r="CZR5" s="876"/>
      <c r="CZS5" s="876"/>
      <c r="CZT5" s="876"/>
      <c r="CZU5" s="876"/>
      <c r="CZV5" s="876"/>
      <c r="CZW5" s="876"/>
      <c r="CZX5" s="876"/>
      <c r="CZY5" s="876"/>
      <c r="CZZ5" s="876"/>
      <c r="DAA5" s="876"/>
      <c r="DAB5" s="876"/>
      <c r="DAC5" s="876"/>
      <c r="DAD5" s="876"/>
      <c r="DAE5" s="876"/>
      <c r="DAF5" s="876"/>
      <c r="DAG5" s="876"/>
      <c r="DAH5" s="876"/>
      <c r="DAI5" s="876"/>
      <c r="DAJ5" s="876"/>
      <c r="DAK5" s="876"/>
      <c r="DAL5" s="876"/>
      <c r="DAM5" s="875"/>
      <c r="DAN5" s="876"/>
      <c r="DAO5" s="876"/>
      <c r="DAP5" s="876"/>
      <c r="DAQ5" s="876"/>
      <c r="DAR5" s="876"/>
      <c r="DAS5" s="876"/>
      <c r="DAT5" s="876"/>
      <c r="DAU5" s="876"/>
      <c r="DAV5" s="876"/>
      <c r="DAW5" s="876"/>
      <c r="DAX5" s="876"/>
      <c r="DAY5" s="876"/>
      <c r="DAZ5" s="876"/>
      <c r="DBA5" s="876"/>
      <c r="DBB5" s="876"/>
      <c r="DBC5" s="876"/>
      <c r="DBD5" s="876"/>
      <c r="DBE5" s="876"/>
      <c r="DBF5" s="876"/>
      <c r="DBG5" s="876"/>
      <c r="DBH5" s="876"/>
      <c r="DBI5" s="876"/>
      <c r="DBJ5" s="876"/>
      <c r="DBK5" s="876"/>
      <c r="DBL5" s="876"/>
      <c r="DBM5" s="876"/>
      <c r="DBN5" s="876"/>
      <c r="DBO5" s="876"/>
      <c r="DBP5" s="876"/>
      <c r="DBQ5" s="876"/>
      <c r="DBR5" s="875"/>
      <c r="DBS5" s="876"/>
      <c r="DBT5" s="876"/>
      <c r="DBU5" s="876"/>
      <c r="DBV5" s="876"/>
      <c r="DBW5" s="876"/>
      <c r="DBX5" s="876"/>
      <c r="DBY5" s="876"/>
      <c r="DBZ5" s="876"/>
      <c r="DCA5" s="876"/>
      <c r="DCB5" s="876"/>
      <c r="DCC5" s="876"/>
      <c r="DCD5" s="876"/>
      <c r="DCE5" s="876"/>
      <c r="DCF5" s="876"/>
      <c r="DCG5" s="876"/>
      <c r="DCH5" s="876"/>
      <c r="DCI5" s="876"/>
      <c r="DCJ5" s="876"/>
      <c r="DCK5" s="876"/>
      <c r="DCL5" s="876"/>
      <c r="DCM5" s="876"/>
      <c r="DCN5" s="876"/>
      <c r="DCO5" s="876"/>
      <c r="DCP5" s="876"/>
      <c r="DCQ5" s="876"/>
      <c r="DCR5" s="876"/>
      <c r="DCS5" s="876"/>
      <c r="DCT5" s="876"/>
      <c r="DCU5" s="876"/>
      <c r="DCV5" s="876"/>
      <c r="DCW5" s="875"/>
      <c r="DCX5" s="876"/>
      <c r="DCY5" s="876"/>
      <c r="DCZ5" s="876"/>
      <c r="DDA5" s="876"/>
      <c r="DDB5" s="876"/>
      <c r="DDC5" s="876"/>
      <c r="DDD5" s="876"/>
      <c r="DDE5" s="876"/>
      <c r="DDF5" s="876"/>
      <c r="DDG5" s="876"/>
      <c r="DDH5" s="876"/>
      <c r="DDI5" s="876"/>
      <c r="DDJ5" s="876"/>
      <c r="DDK5" s="876"/>
      <c r="DDL5" s="876"/>
      <c r="DDM5" s="876"/>
      <c r="DDN5" s="876"/>
      <c r="DDO5" s="876"/>
      <c r="DDP5" s="876"/>
      <c r="DDQ5" s="876"/>
      <c r="DDR5" s="876"/>
      <c r="DDS5" s="876"/>
      <c r="DDT5" s="876"/>
      <c r="DDU5" s="876"/>
      <c r="DDV5" s="876"/>
      <c r="DDW5" s="876"/>
      <c r="DDX5" s="876"/>
      <c r="DDY5" s="876"/>
      <c r="DDZ5" s="876"/>
      <c r="DEA5" s="876"/>
      <c r="DEB5" s="875"/>
      <c r="DEC5" s="876"/>
      <c r="DED5" s="876"/>
      <c r="DEE5" s="876"/>
      <c r="DEF5" s="876"/>
      <c r="DEG5" s="876"/>
      <c r="DEH5" s="876"/>
      <c r="DEI5" s="876"/>
      <c r="DEJ5" s="876"/>
      <c r="DEK5" s="876"/>
      <c r="DEL5" s="876"/>
      <c r="DEM5" s="876"/>
      <c r="DEN5" s="876"/>
      <c r="DEO5" s="876"/>
      <c r="DEP5" s="876"/>
      <c r="DEQ5" s="876"/>
      <c r="DER5" s="876"/>
      <c r="DES5" s="876"/>
      <c r="DET5" s="876"/>
      <c r="DEU5" s="876"/>
      <c r="DEV5" s="876"/>
      <c r="DEW5" s="876"/>
      <c r="DEX5" s="876"/>
      <c r="DEY5" s="876"/>
      <c r="DEZ5" s="876"/>
      <c r="DFA5" s="876"/>
      <c r="DFB5" s="876"/>
      <c r="DFC5" s="876"/>
      <c r="DFD5" s="876"/>
      <c r="DFE5" s="876"/>
      <c r="DFF5" s="876"/>
      <c r="DFG5" s="875"/>
      <c r="DFH5" s="876"/>
      <c r="DFI5" s="876"/>
      <c r="DFJ5" s="876"/>
      <c r="DFK5" s="876"/>
      <c r="DFL5" s="876"/>
      <c r="DFM5" s="876"/>
      <c r="DFN5" s="876"/>
      <c r="DFO5" s="876"/>
      <c r="DFP5" s="876"/>
      <c r="DFQ5" s="876"/>
      <c r="DFR5" s="876"/>
      <c r="DFS5" s="876"/>
      <c r="DFT5" s="876"/>
      <c r="DFU5" s="876"/>
      <c r="DFV5" s="876"/>
      <c r="DFW5" s="876"/>
      <c r="DFX5" s="876"/>
      <c r="DFY5" s="876"/>
      <c r="DFZ5" s="876"/>
      <c r="DGA5" s="876"/>
      <c r="DGB5" s="876"/>
      <c r="DGC5" s="876"/>
      <c r="DGD5" s="876"/>
      <c r="DGE5" s="876"/>
      <c r="DGF5" s="876"/>
      <c r="DGG5" s="876"/>
      <c r="DGH5" s="876"/>
      <c r="DGI5" s="876"/>
      <c r="DGJ5" s="876"/>
      <c r="DGK5" s="876"/>
      <c r="DGL5" s="875"/>
      <c r="DGM5" s="876"/>
      <c r="DGN5" s="876"/>
      <c r="DGO5" s="876"/>
      <c r="DGP5" s="876"/>
      <c r="DGQ5" s="876"/>
      <c r="DGR5" s="876"/>
      <c r="DGS5" s="876"/>
      <c r="DGT5" s="876"/>
      <c r="DGU5" s="876"/>
      <c r="DGV5" s="876"/>
      <c r="DGW5" s="876"/>
      <c r="DGX5" s="876"/>
      <c r="DGY5" s="876"/>
      <c r="DGZ5" s="876"/>
      <c r="DHA5" s="876"/>
      <c r="DHB5" s="876"/>
      <c r="DHC5" s="876"/>
      <c r="DHD5" s="876"/>
      <c r="DHE5" s="876"/>
      <c r="DHF5" s="876"/>
      <c r="DHG5" s="876"/>
      <c r="DHH5" s="876"/>
      <c r="DHI5" s="876"/>
      <c r="DHJ5" s="876"/>
      <c r="DHK5" s="876"/>
      <c r="DHL5" s="876"/>
      <c r="DHM5" s="876"/>
      <c r="DHN5" s="876"/>
      <c r="DHO5" s="876"/>
      <c r="DHP5" s="876"/>
      <c r="DHQ5" s="875"/>
      <c r="DHR5" s="876"/>
      <c r="DHS5" s="876"/>
      <c r="DHT5" s="876"/>
      <c r="DHU5" s="876"/>
      <c r="DHV5" s="876"/>
      <c r="DHW5" s="876"/>
      <c r="DHX5" s="876"/>
      <c r="DHY5" s="876"/>
      <c r="DHZ5" s="876"/>
      <c r="DIA5" s="876"/>
      <c r="DIB5" s="876"/>
      <c r="DIC5" s="876"/>
      <c r="DID5" s="876"/>
      <c r="DIE5" s="876"/>
      <c r="DIF5" s="876"/>
      <c r="DIG5" s="876"/>
      <c r="DIH5" s="876"/>
      <c r="DII5" s="876"/>
      <c r="DIJ5" s="876"/>
      <c r="DIK5" s="876"/>
      <c r="DIL5" s="876"/>
      <c r="DIM5" s="876"/>
      <c r="DIN5" s="876"/>
      <c r="DIO5" s="876"/>
      <c r="DIP5" s="876"/>
      <c r="DIQ5" s="876"/>
      <c r="DIR5" s="876"/>
      <c r="DIS5" s="876"/>
      <c r="DIT5" s="876"/>
      <c r="DIU5" s="876"/>
      <c r="DIV5" s="875"/>
      <c r="DIW5" s="876"/>
      <c r="DIX5" s="876"/>
      <c r="DIY5" s="876"/>
      <c r="DIZ5" s="876"/>
      <c r="DJA5" s="876"/>
      <c r="DJB5" s="876"/>
      <c r="DJC5" s="876"/>
      <c r="DJD5" s="876"/>
      <c r="DJE5" s="876"/>
      <c r="DJF5" s="876"/>
      <c r="DJG5" s="876"/>
      <c r="DJH5" s="876"/>
      <c r="DJI5" s="876"/>
      <c r="DJJ5" s="876"/>
      <c r="DJK5" s="876"/>
      <c r="DJL5" s="876"/>
      <c r="DJM5" s="876"/>
      <c r="DJN5" s="876"/>
      <c r="DJO5" s="876"/>
      <c r="DJP5" s="876"/>
      <c r="DJQ5" s="876"/>
      <c r="DJR5" s="876"/>
      <c r="DJS5" s="876"/>
      <c r="DJT5" s="876"/>
      <c r="DJU5" s="876"/>
      <c r="DJV5" s="876"/>
      <c r="DJW5" s="876"/>
      <c r="DJX5" s="876"/>
      <c r="DJY5" s="876"/>
      <c r="DJZ5" s="876"/>
      <c r="DKA5" s="875"/>
      <c r="DKB5" s="876"/>
      <c r="DKC5" s="876"/>
      <c r="DKD5" s="876"/>
      <c r="DKE5" s="876"/>
      <c r="DKF5" s="876"/>
      <c r="DKG5" s="876"/>
      <c r="DKH5" s="876"/>
      <c r="DKI5" s="876"/>
      <c r="DKJ5" s="876"/>
      <c r="DKK5" s="876"/>
      <c r="DKL5" s="876"/>
      <c r="DKM5" s="876"/>
      <c r="DKN5" s="876"/>
      <c r="DKO5" s="876"/>
      <c r="DKP5" s="876"/>
      <c r="DKQ5" s="876"/>
      <c r="DKR5" s="876"/>
      <c r="DKS5" s="876"/>
      <c r="DKT5" s="876"/>
      <c r="DKU5" s="876"/>
      <c r="DKV5" s="876"/>
      <c r="DKW5" s="876"/>
      <c r="DKX5" s="876"/>
      <c r="DKY5" s="876"/>
      <c r="DKZ5" s="876"/>
      <c r="DLA5" s="876"/>
      <c r="DLB5" s="876"/>
      <c r="DLC5" s="876"/>
      <c r="DLD5" s="876"/>
      <c r="DLE5" s="876"/>
      <c r="DLF5" s="875"/>
      <c r="DLG5" s="876"/>
      <c r="DLH5" s="876"/>
      <c r="DLI5" s="876"/>
      <c r="DLJ5" s="876"/>
      <c r="DLK5" s="876"/>
      <c r="DLL5" s="876"/>
      <c r="DLM5" s="876"/>
      <c r="DLN5" s="876"/>
      <c r="DLO5" s="876"/>
      <c r="DLP5" s="876"/>
      <c r="DLQ5" s="876"/>
      <c r="DLR5" s="876"/>
      <c r="DLS5" s="876"/>
      <c r="DLT5" s="876"/>
      <c r="DLU5" s="876"/>
      <c r="DLV5" s="876"/>
      <c r="DLW5" s="876"/>
      <c r="DLX5" s="876"/>
      <c r="DLY5" s="876"/>
      <c r="DLZ5" s="876"/>
      <c r="DMA5" s="876"/>
      <c r="DMB5" s="876"/>
      <c r="DMC5" s="876"/>
      <c r="DMD5" s="876"/>
      <c r="DME5" s="876"/>
      <c r="DMF5" s="876"/>
      <c r="DMG5" s="876"/>
      <c r="DMH5" s="876"/>
      <c r="DMI5" s="876"/>
      <c r="DMJ5" s="876"/>
      <c r="DMK5" s="875"/>
      <c r="DML5" s="876"/>
      <c r="DMM5" s="876"/>
      <c r="DMN5" s="876"/>
      <c r="DMO5" s="876"/>
      <c r="DMP5" s="876"/>
      <c r="DMQ5" s="876"/>
      <c r="DMR5" s="876"/>
      <c r="DMS5" s="876"/>
      <c r="DMT5" s="876"/>
      <c r="DMU5" s="876"/>
      <c r="DMV5" s="876"/>
      <c r="DMW5" s="876"/>
      <c r="DMX5" s="876"/>
      <c r="DMY5" s="876"/>
      <c r="DMZ5" s="876"/>
      <c r="DNA5" s="876"/>
      <c r="DNB5" s="876"/>
      <c r="DNC5" s="876"/>
      <c r="DND5" s="876"/>
      <c r="DNE5" s="876"/>
      <c r="DNF5" s="876"/>
      <c r="DNG5" s="876"/>
      <c r="DNH5" s="876"/>
      <c r="DNI5" s="876"/>
      <c r="DNJ5" s="876"/>
      <c r="DNK5" s="876"/>
      <c r="DNL5" s="876"/>
      <c r="DNM5" s="876"/>
      <c r="DNN5" s="876"/>
      <c r="DNO5" s="876"/>
      <c r="DNP5" s="875"/>
      <c r="DNQ5" s="876"/>
      <c r="DNR5" s="876"/>
      <c r="DNS5" s="876"/>
      <c r="DNT5" s="876"/>
      <c r="DNU5" s="876"/>
      <c r="DNV5" s="876"/>
      <c r="DNW5" s="876"/>
      <c r="DNX5" s="876"/>
      <c r="DNY5" s="876"/>
      <c r="DNZ5" s="876"/>
      <c r="DOA5" s="876"/>
      <c r="DOB5" s="876"/>
      <c r="DOC5" s="876"/>
      <c r="DOD5" s="876"/>
      <c r="DOE5" s="876"/>
      <c r="DOF5" s="876"/>
      <c r="DOG5" s="876"/>
      <c r="DOH5" s="876"/>
      <c r="DOI5" s="876"/>
      <c r="DOJ5" s="876"/>
      <c r="DOK5" s="876"/>
      <c r="DOL5" s="876"/>
      <c r="DOM5" s="876"/>
      <c r="DON5" s="876"/>
      <c r="DOO5" s="876"/>
      <c r="DOP5" s="876"/>
      <c r="DOQ5" s="876"/>
      <c r="DOR5" s="876"/>
      <c r="DOS5" s="876"/>
      <c r="DOT5" s="876"/>
      <c r="DOU5" s="875"/>
      <c r="DOV5" s="876"/>
      <c r="DOW5" s="876"/>
      <c r="DOX5" s="876"/>
      <c r="DOY5" s="876"/>
      <c r="DOZ5" s="876"/>
      <c r="DPA5" s="876"/>
      <c r="DPB5" s="876"/>
      <c r="DPC5" s="876"/>
      <c r="DPD5" s="876"/>
      <c r="DPE5" s="876"/>
      <c r="DPF5" s="876"/>
      <c r="DPG5" s="876"/>
      <c r="DPH5" s="876"/>
      <c r="DPI5" s="876"/>
      <c r="DPJ5" s="876"/>
      <c r="DPK5" s="876"/>
      <c r="DPL5" s="876"/>
      <c r="DPM5" s="876"/>
      <c r="DPN5" s="876"/>
      <c r="DPO5" s="876"/>
      <c r="DPP5" s="876"/>
      <c r="DPQ5" s="876"/>
      <c r="DPR5" s="876"/>
      <c r="DPS5" s="876"/>
      <c r="DPT5" s="876"/>
      <c r="DPU5" s="876"/>
      <c r="DPV5" s="876"/>
      <c r="DPW5" s="876"/>
      <c r="DPX5" s="876"/>
      <c r="DPY5" s="876"/>
      <c r="DPZ5" s="875"/>
      <c r="DQA5" s="876"/>
      <c r="DQB5" s="876"/>
      <c r="DQC5" s="876"/>
      <c r="DQD5" s="876"/>
      <c r="DQE5" s="876"/>
      <c r="DQF5" s="876"/>
      <c r="DQG5" s="876"/>
      <c r="DQH5" s="876"/>
      <c r="DQI5" s="876"/>
      <c r="DQJ5" s="876"/>
      <c r="DQK5" s="876"/>
      <c r="DQL5" s="876"/>
      <c r="DQM5" s="876"/>
      <c r="DQN5" s="876"/>
      <c r="DQO5" s="876"/>
      <c r="DQP5" s="876"/>
      <c r="DQQ5" s="876"/>
      <c r="DQR5" s="876"/>
      <c r="DQS5" s="876"/>
      <c r="DQT5" s="876"/>
      <c r="DQU5" s="876"/>
      <c r="DQV5" s="876"/>
      <c r="DQW5" s="876"/>
      <c r="DQX5" s="876"/>
      <c r="DQY5" s="876"/>
      <c r="DQZ5" s="876"/>
      <c r="DRA5" s="876"/>
      <c r="DRB5" s="876"/>
      <c r="DRC5" s="876"/>
      <c r="DRD5" s="876"/>
      <c r="DRE5" s="875"/>
      <c r="DRF5" s="876"/>
      <c r="DRG5" s="876"/>
      <c r="DRH5" s="876"/>
      <c r="DRI5" s="876"/>
      <c r="DRJ5" s="876"/>
      <c r="DRK5" s="876"/>
      <c r="DRL5" s="876"/>
      <c r="DRM5" s="876"/>
      <c r="DRN5" s="876"/>
      <c r="DRO5" s="876"/>
      <c r="DRP5" s="876"/>
      <c r="DRQ5" s="876"/>
      <c r="DRR5" s="876"/>
      <c r="DRS5" s="876"/>
      <c r="DRT5" s="876"/>
      <c r="DRU5" s="876"/>
      <c r="DRV5" s="876"/>
      <c r="DRW5" s="876"/>
      <c r="DRX5" s="876"/>
      <c r="DRY5" s="876"/>
      <c r="DRZ5" s="876"/>
      <c r="DSA5" s="876"/>
      <c r="DSB5" s="876"/>
      <c r="DSC5" s="876"/>
      <c r="DSD5" s="876"/>
      <c r="DSE5" s="876"/>
      <c r="DSF5" s="876"/>
      <c r="DSG5" s="876"/>
      <c r="DSH5" s="876"/>
      <c r="DSI5" s="876"/>
      <c r="DSJ5" s="875"/>
      <c r="DSK5" s="876"/>
      <c r="DSL5" s="876"/>
      <c r="DSM5" s="876"/>
      <c r="DSN5" s="876"/>
      <c r="DSO5" s="876"/>
      <c r="DSP5" s="876"/>
      <c r="DSQ5" s="876"/>
      <c r="DSR5" s="876"/>
      <c r="DSS5" s="876"/>
      <c r="DST5" s="876"/>
      <c r="DSU5" s="876"/>
      <c r="DSV5" s="876"/>
      <c r="DSW5" s="876"/>
      <c r="DSX5" s="876"/>
      <c r="DSY5" s="876"/>
      <c r="DSZ5" s="876"/>
      <c r="DTA5" s="876"/>
      <c r="DTB5" s="876"/>
      <c r="DTC5" s="876"/>
      <c r="DTD5" s="876"/>
      <c r="DTE5" s="876"/>
      <c r="DTF5" s="876"/>
      <c r="DTG5" s="876"/>
      <c r="DTH5" s="876"/>
      <c r="DTI5" s="876"/>
      <c r="DTJ5" s="876"/>
      <c r="DTK5" s="876"/>
      <c r="DTL5" s="876"/>
      <c r="DTM5" s="876"/>
      <c r="DTN5" s="876"/>
      <c r="DTO5" s="875"/>
      <c r="DTP5" s="876"/>
      <c r="DTQ5" s="876"/>
      <c r="DTR5" s="876"/>
      <c r="DTS5" s="876"/>
      <c r="DTT5" s="876"/>
      <c r="DTU5" s="876"/>
      <c r="DTV5" s="876"/>
      <c r="DTW5" s="876"/>
      <c r="DTX5" s="876"/>
      <c r="DTY5" s="876"/>
      <c r="DTZ5" s="876"/>
      <c r="DUA5" s="876"/>
      <c r="DUB5" s="876"/>
      <c r="DUC5" s="876"/>
      <c r="DUD5" s="876"/>
      <c r="DUE5" s="876"/>
      <c r="DUF5" s="876"/>
      <c r="DUG5" s="876"/>
      <c r="DUH5" s="876"/>
      <c r="DUI5" s="876"/>
      <c r="DUJ5" s="876"/>
      <c r="DUK5" s="876"/>
      <c r="DUL5" s="876"/>
      <c r="DUM5" s="876"/>
      <c r="DUN5" s="876"/>
      <c r="DUO5" s="876"/>
      <c r="DUP5" s="876"/>
      <c r="DUQ5" s="876"/>
      <c r="DUR5" s="876"/>
      <c r="DUS5" s="876"/>
      <c r="DUT5" s="875"/>
      <c r="DUU5" s="876"/>
      <c r="DUV5" s="876"/>
      <c r="DUW5" s="876"/>
      <c r="DUX5" s="876"/>
      <c r="DUY5" s="876"/>
      <c r="DUZ5" s="876"/>
      <c r="DVA5" s="876"/>
      <c r="DVB5" s="876"/>
      <c r="DVC5" s="876"/>
      <c r="DVD5" s="876"/>
      <c r="DVE5" s="876"/>
      <c r="DVF5" s="876"/>
      <c r="DVG5" s="876"/>
      <c r="DVH5" s="876"/>
      <c r="DVI5" s="876"/>
      <c r="DVJ5" s="876"/>
      <c r="DVK5" s="876"/>
      <c r="DVL5" s="876"/>
      <c r="DVM5" s="876"/>
      <c r="DVN5" s="876"/>
      <c r="DVO5" s="876"/>
      <c r="DVP5" s="876"/>
      <c r="DVQ5" s="876"/>
      <c r="DVR5" s="876"/>
      <c r="DVS5" s="876"/>
      <c r="DVT5" s="876"/>
      <c r="DVU5" s="876"/>
      <c r="DVV5" s="876"/>
      <c r="DVW5" s="876"/>
      <c r="DVX5" s="876"/>
      <c r="DVY5" s="875"/>
      <c r="DVZ5" s="876"/>
      <c r="DWA5" s="876"/>
      <c r="DWB5" s="876"/>
      <c r="DWC5" s="876"/>
      <c r="DWD5" s="876"/>
      <c r="DWE5" s="876"/>
      <c r="DWF5" s="876"/>
      <c r="DWG5" s="876"/>
      <c r="DWH5" s="876"/>
      <c r="DWI5" s="876"/>
      <c r="DWJ5" s="876"/>
      <c r="DWK5" s="876"/>
      <c r="DWL5" s="876"/>
      <c r="DWM5" s="876"/>
      <c r="DWN5" s="876"/>
      <c r="DWO5" s="876"/>
      <c r="DWP5" s="876"/>
      <c r="DWQ5" s="876"/>
      <c r="DWR5" s="876"/>
      <c r="DWS5" s="876"/>
      <c r="DWT5" s="876"/>
      <c r="DWU5" s="876"/>
      <c r="DWV5" s="876"/>
      <c r="DWW5" s="876"/>
      <c r="DWX5" s="876"/>
      <c r="DWY5" s="876"/>
      <c r="DWZ5" s="876"/>
      <c r="DXA5" s="876"/>
      <c r="DXB5" s="876"/>
      <c r="DXC5" s="876"/>
      <c r="DXD5" s="875"/>
      <c r="DXE5" s="876"/>
      <c r="DXF5" s="876"/>
      <c r="DXG5" s="876"/>
      <c r="DXH5" s="876"/>
      <c r="DXI5" s="876"/>
      <c r="DXJ5" s="876"/>
      <c r="DXK5" s="876"/>
      <c r="DXL5" s="876"/>
      <c r="DXM5" s="876"/>
      <c r="DXN5" s="876"/>
      <c r="DXO5" s="876"/>
      <c r="DXP5" s="876"/>
      <c r="DXQ5" s="876"/>
      <c r="DXR5" s="876"/>
      <c r="DXS5" s="876"/>
      <c r="DXT5" s="876"/>
      <c r="DXU5" s="876"/>
      <c r="DXV5" s="876"/>
      <c r="DXW5" s="876"/>
      <c r="DXX5" s="876"/>
      <c r="DXY5" s="876"/>
      <c r="DXZ5" s="876"/>
      <c r="DYA5" s="876"/>
      <c r="DYB5" s="876"/>
      <c r="DYC5" s="876"/>
      <c r="DYD5" s="876"/>
      <c r="DYE5" s="876"/>
      <c r="DYF5" s="876"/>
      <c r="DYG5" s="876"/>
      <c r="DYH5" s="876"/>
      <c r="DYI5" s="875"/>
      <c r="DYJ5" s="876"/>
      <c r="DYK5" s="876"/>
      <c r="DYL5" s="876"/>
      <c r="DYM5" s="876"/>
      <c r="DYN5" s="876"/>
      <c r="DYO5" s="876"/>
      <c r="DYP5" s="876"/>
      <c r="DYQ5" s="876"/>
      <c r="DYR5" s="876"/>
      <c r="DYS5" s="876"/>
      <c r="DYT5" s="876"/>
      <c r="DYU5" s="876"/>
      <c r="DYV5" s="876"/>
      <c r="DYW5" s="876"/>
      <c r="DYX5" s="876"/>
      <c r="DYY5" s="876"/>
      <c r="DYZ5" s="876"/>
      <c r="DZA5" s="876"/>
      <c r="DZB5" s="876"/>
      <c r="DZC5" s="876"/>
      <c r="DZD5" s="876"/>
      <c r="DZE5" s="876"/>
      <c r="DZF5" s="876"/>
      <c r="DZG5" s="876"/>
      <c r="DZH5" s="876"/>
      <c r="DZI5" s="876"/>
      <c r="DZJ5" s="876"/>
      <c r="DZK5" s="876"/>
      <c r="DZL5" s="876"/>
      <c r="DZM5" s="876"/>
      <c r="DZN5" s="875"/>
      <c r="DZO5" s="876"/>
      <c r="DZP5" s="876"/>
      <c r="DZQ5" s="876"/>
      <c r="DZR5" s="876"/>
      <c r="DZS5" s="876"/>
      <c r="DZT5" s="876"/>
      <c r="DZU5" s="876"/>
      <c r="DZV5" s="876"/>
      <c r="DZW5" s="876"/>
      <c r="DZX5" s="876"/>
      <c r="DZY5" s="876"/>
      <c r="DZZ5" s="876"/>
      <c r="EAA5" s="876"/>
      <c r="EAB5" s="876"/>
      <c r="EAC5" s="876"/>
      <c r="EAD5" s="876"/>
      <c r="EAE5" s="876"/>
      <c r="EAF5" s="876"/>
      <c r="EAG5" s="876"/>
      <c r="EAH5" s="876"/>
      <c r="EAI5" s="876"/>
      <c r="EAJ5" s="876"/>
      <c r="EAK5" s="876"/>
      <c r="EAL5" s="876"/>
      <c r="EAM5" s="876"/>
      <c r="EAN5" s="876"/>
      <c r="EAO5" s="876"/>
      <c r="EAP5" s="876"/>
      <c r="EAQ5" s="876"/>
      <c r="EAR5" s="876"/>
      <c r="EAS5" s="875"/>
      <c r="EAT5" s="876"/>
      <c r="EAU5" s="876"/>
      <c r="EAV5" s="876"/>
      <c r="EAW5" s="876"/>
      <c r="EAX5" s="876"/>
      <c r="EAY5" s="876"/>
      <c r="EAZ5" s="876"/>
      <c r="EBA5" s="876"/>
      <c r="EBB5" s="876"/>
      <c r="EBC5" s="876"/>
      <c r="EBD5" s="876"/>
      <c r="EBE5" s="876"/>
      <c r="EBF5" s="876"/>
      <c r="EBG5" s="876"/>
      <c r="EBH5" s="876"/>
      <c r="EBI5" s="876"/>
      <c r="EBJ5" s="876"/>
      <c r="EBK5" s="876"/>
      <c r="EBL5" s="876"/>
      <c r="EBM5" s="876"/>
      <c r="EBN5" s="876"/>
      <c r="EBO5" s="876"/>
      <c r="EBP5" s="876"/>
      <c r="EBQ5" s="876"/>
      <c r="EBR5" s="876"/>
      <c r="EBS5" s="876"/>
      <c r="EBT5" s="876"/>
      <c r="EBU5" s="876"/>
      <c r="EBV5" s="876"/>
      <c r="EBW5" s="876"/>
      <c r="EBX5" s="875"/>
      <c r="EBY5" s="876"/>
      <c r="EBZ5" s="876"/>
      <c r="ECA5" s="876"/>
      <c r="ECB5" s="876"/>
      <c r="ECC5" s="876"/>
      <c r="ECD5" s="876"/>
      <c r="ECE5" s="876"/>
      <c r="ECF5" s="876"/>
      <c r="ECG5" s="876"/>
      <c r="ECH5" s="876"/>
      <c r="ECI5" s="876"/>
      <c r="ECJ5" s="876"/>
      <c r="ECK5" s="876"/>
      <c r="ECL5" s="876"/>
      <c r="ECM5" s="876"/>
      <c r="ECN5" s="876"/>
      <c r="ECO5" s="876"/>
      <c r="ECP5" s="876"/>
      <c r="ECQ5" s="876"/>
      <c r="ECR5" s="876"/>
      <c r="ECS5" s="876"/>
      <c r="ECT5" s="876"/>
      <c r="ECU5" s="876"/>
      <c r="ECV5" s="876"/>
      <c r="ECW5" s="876"/>
      <c r="ECX5" s="876"/>
      <c r="ECY5" s="876"/>
      <c r="ECZ5" s="876"/>
      <c r="EDA5" s="876"/>
      <c r="EDB5" s="876"/>
      <c r="EDC5" s="875"/>
      <c r="EDD5" s="876"/>
      <c r="EDE5" s="876"/>
      <c r="EDF5" s="876"/>
      <c r="EDG5" s="876"/>
      <c r="EDH5" s="876"/>
      <c r="EDI5" s="876"/>
      <c r="EDJ5" s="876"/>
      <c r="EDK5" s="876"/>
      <c r="EDL5" s="876"/>
      <c r="EDM5" s="876"/>
      <c r="EDN5" s="876"/>
      <c r="EDO5" s="876"/>
      <c r="EDP5" s="876"/>
      <c r="EDQ5" s="876"/>
      <c r="EDR5" s="876"/>
      <c r="EDS5" s="876"/>
      <c r="EDT5" s="876"/>
      <c r="EDU5" s="876"/>
      <c r="EDV5" s="876"/>
      <c r="EDW5" s="876"/>
      <c r="EDX5" s="876"/>
      <c r="EDY5" s="876"/>
      <c r="EDZ5" s="876"/>
      <c r="EEA5" s="876"/>
      <c r="EEB5" s="876"/>
      <c r="EEC5" s="876"/>
      <c r="EED5" s="876"/>
      <c r="EEE5" s="876"/>
      <c r="EEF5" s="876"/>
      <c r="EEG5" s="876"/>
      <c r="EEH5" s="875"/>
      <c r="EEI5" s="876"/>
      <c r="EEJ5" s="876"/>
      <c r="EEK5" s="876"/>
      <c r="EEL5" s="876"/>
      <c r="EEM5" s="876"/>
      <c r="EEN5" s="876"/>
      <c r="EEO5" s="876"/>
      <c r="EEP5" s="876"/>
      <c r="EEQ5" s="876"/>
      <c r="EER5" s="876"/>
      <c r="EES5" s="876"/>
      <c r="EET5" s="876"/>
      <c r="EEU5" s="876"/>
      <c r="EEV5" s="876"/>
      <c r="EEW5" s="876"/>
      <c r="EEX5" s="876"/>
      <c r="EEY5" s="876"/>
      <c r="EEZ5" s="876"/>
      <c r="EFA5" s="876"/>
      <c r="EFB5" s="876"/>
      <c r="EFC5" s="876"/>
      <c r="EFD5" s="876"/>
      <c r="EFE5" s="876"/>
      <c r="EFF5" s="876"/>
      <c r="EFG5" s="876"/>
      <c r="EFH5" s="876"/>
      <c r="EFI5" s="876"/>
      <c r="EFJ5" s="876"/>
      <c r="EFK5" s="876"/>
      <c r="EFL5" s="876"/>
      <c r="EFM5" s="875"/>
      <c r="EFN5" s="876"/>
      <c r="EFO5" s="876"/>
      <c r="EFP5" s="876"/>
      <c r="EFQ5" s="876"/>
      <c r="EFR5" s="876"/>
      <c r="EFS5" s="876"/>
      <c r="EFT5" s="876"/>
      <c r="EFU5" s="876"/>
      <c r="EFV5" s="876"/>
      <c r="EFW5" s="876"/>
      <c r="EFX5" s="876"/>
      <c r="EFY5" s="876"/>
      <c r="EFZ5" s="876"/>
      <c r="EGA5" s="876"/>
      <c r="EGB5" s="876"/>
      <c r="EGC5" s="876"/>
      <c r="EGD5" s="876"/>
      <c r="EGE5" s="876"/>
      <c r="EGF5" s="876"/>
      <c r="EGG5" s="876"/>
      <c r="EGH5" s="876"/>
      <c r="EGI5" s="876"/>
      <c r="EGJ5" s="876"/>
      <c r="EGK5" s="876"/>
      <c r="EGL5" s="876"/>
      <c r="EGM5" s="876"/>
      <c r="EGN5" s="876"/>
      <c r="EGO5" s="876"/>
      <c r="EGP5" s="876"/>
      <c r="EGQ5" s="876"/>
      <c r="EGR5" s="875"/>
      <c r="EGS5" s="876"/>
      <c r="EGT5" s="876"/>
      <c r="EGU5" s="876"/>
      <c r="EGV5" s="876"/>
      <c r="EGW5" s="876"/>
      <c r="EGX5" s="876"/>
      <c r="EGY5" s="876"/>
      <c r="EGZ5" s="876"/>
      <c r="EHA5" s="876"/>
      <c r="EHB5" s="876"/>
      <c r="EHC5" s="876"/>
      <c r="EHD5" s="876"/>
      <c r="EHE5" s="876"/>
      <c r="EHF5" s="876"/>
      <c r="EHG5" s="876"/>
      <c r="EHH5" s="876"/>
      <c r="EHI5" s="876"/>
      <c r="EHJ5" s="876"/>
      <c r="EHK5" s="876"/>
      <c r="EHL5" s="876"/>
      <c r="EHM5" s="876"/>
      <c r="EHN5" s="876"/>
      <c r="EHO5" s="876"/>
      <c r="EHP5" s="876"/>
      <c r="EHQ5" s="876"/>
      <c r="EHR5" s="876"/>
      <c r="EHS5" s="876"/>
      <c r="EHT5" s="876"/>
      <c r="EHU5" s="876"/>
      <c r="EHV5" s="876"/>
      <c r="EHW5" s="875"/>
      <c r="EHX5" s="876"/>
      <c r="EHY5" s="876"/>
      <c r="EHZ5" s="876"/>
      <c r="EIA5" s="876"/>
      <c r="EIB5" s="876"/>
      <c r="EIC5" s="876"/>
      <c r="EID5" s="876"/>
      <c r="EIE5" s="876"/>
      <c r="EIF5" s="876"/>
      <c r="EIG5" s="876"/>
      <c r="EIH5" s="876"/>
      <c r="EII5" s="876"/>
      <c r="EIJ5" s="876"/>
      <c r="EIK5" s="876"/>
      <c r="EIL5" s="876"/>
      <c r="EIM5" s="876"/>
      <c r="EIN5" s="876"/>
      <c r="EIO5" s="876"/>
      <c r="EIP5" s="876"/>
      <c r="EIQ5" s="876"/>
      <c r="EIR5" s="876"/>
      <c r="EIS5" s="876"/>
      <c r="EIT5" s="876"/>
      <c r="EIU5" s="876"/>
      <c r="EIV5" s="876"/>
      <c r="EIW5" s="876"/>
      <c r="EIX5" s="876"/>
      <c r="EIY5" s="876"/>
      <c r="EIZ5" s="876"/>
      <c r="EJA5" s="876"/>
      <c r="EJB5" s="875"/>
      <c r="EJC5" s="876"/>
      <c r="EJD5" s="876"/>
      <c r="EJE5" s="876"/>
      <c r="EJF5" s="876"/>
      <c r="EJG5" s="876"/>
      <c r="EJH5" s="876"/>
      <c r="EJI5" s="876"/>
      <c r="EJJ5" s="876"/>
      <c r="EJK5" s="876"/>
      <c r="EJL5" s="876"/>
      <c r="EJM5" s="876"/>
      <c r="EJN5" s="876"/>
      <c r="EJO5" s="876"/>
      <c r="EJP5" s="876"/>
      <c r="EJQ5" s="876"/>
      <c r="EJR5" s="876"/>
      <c r="EJS5" s="876"/>
      <c r="EJT5" s="876"/>
      <c r="EJU5" s="876"/>
      <c r="EJV5" s="876"/>
      <c r="EJW5" s="876"/>
      <c r="EJX5" s="876"/>
      <c r="EJY5" s="876"/>
      <c r="EJZ5" s="876"/>
      <c r="EKA5" s="876"/>
      <c r="EKB5" s="876"/>
      <c r="EKC5" s="876"/>
      <c r="EKD5" s="876"/>
      <c r="EKE5" s="876"/>
      <c r="EKF5" s="876"/>
      <c r="EKG5" s="875"/>
      <c r="EKH5" s="876"/>
      <c r="EKI5" s="876"/>
      <c r="EKJ5" s="876"/>
      <c r="EKK5" s="876"/>
      <c r="EKL5" s="876"/>
      <c r="EKM5" s="876"/>
      <c r="EKN5" s="876"/>
      <c r="EKO5" s="876"/>
      <c r="EKP5" s="876"/>
      <c r="EKQ5" s="876"/>
      <c r="EKR5" s="876"/>
      <c r="EKS5" s="876"/>
      <c r="EKT5" s="876"/>
      <c r="EKU5" s="876"/>
      <c r="EKV5" s="876"/>
      <c r="EKW5" s="876"/>
      <c r="EKX5" s="876"/>
      <c r="EKY5" s="876"/>
      <c r="EKZ5" s="876"/>
      <c r="ELA5" s="876"/>
      <c r="ELB5" s="876"/>
      <c r="ELC5" s="876"/>
      <c r="ELD5" s="876"/>
      <c r="ELE5" s="876"/>
      <c r="ELF5" s="876"/>
      <c r="ELG5" s="876"/>
      <c r="ELH5" s="876"/>
      <c r="ELI5" s="876"/>
      <c r="ELJ5" s="876"/>
      <c r="ELK5" s="876"/>
      <c r="ELL5" s="875"/>
      <c r="ELM5" s="876"/>
      <c r="ELN5" s="876"/>
      <c r="ELO5" s="876"/>
      <c r="ELP5" s="876"/>
      <c r="ELQ5" s="876"/>
      <c r="ELR5" s="876"/>
      <c r="ELS5" s="876"/>
      <c r="ELT5" s="876"/>
      <c r="ELU5" s="876"/>
      <c r="ELV5" s="876"/>
      <c r="ELW5" s="876"/>
      <c r="ELX5" s="876"/>
      <c r="ELY5" s="876"/>
      <c r="ELZ5" s="876"/>
      <c r="EMA5" s="876"/>
      <c r="EMB5" s="876"/>
      <c r="EMC5" s="876"/>
      <c r="EMD5" s="876"/>
      <c r="EME5" s="876"/>
      <c r="EMF5" s="876"/>
      <c r="EMG5" s="876"/>
      <c r="EMH5" s="876"/>
      <c r="EMI5" s="876"/>
      <c r="EMJ5" s="876"/>
      <c r="EMK5" s="876"/>
      <c r="EML5" s="876"/>
      <c r="EMM5" s="876"/>
      <c r="EMN5" s="876"/>
      <c r="EMO5" s="876"/>
      <c r="EMP5" s="876"/>
      <c r="EMQ5" s="875"/>
      <c r="EMR5" s="876"/>
      <c r="EMS5" s="876"/>
      <c r="EMT5" s="876"/>
      <c r="EMU5" s="876"/>
      <c r="EMV5" s="876"/>
      <c r="EMW5" s="876"/>
      <c r="EMX5" s="876"/>
      <c r="EMY5" s="876"/>
      <c r="EMZ5" s="876"/>
      <c r="ENA5" s="876"/>
      <c r="ENB5" s="876"/>
      <c r="ENC5" s="876"/>
      <c r="END5" s="876"/>
      <c r="ENE5" s="876"/>
      <c r="ENF5" s="876"/>
      <c r="ENG5" s="876"/>
      <c r="ENH5" s="876"/>
      <c r="ENI5" s="876"/>
      <c r="ENJ5" s="876"/>
      <c r="ENK5" s="876"/>
      <c r="ENL5" s="876"/>
      <c r="ENM5" s="876"/>
      <c r="ENN5" s="876"/>
      <c r="ENO5" s="876"/>
      <c r="ENP5" s="876"/>
      <c r="ENQ5" s="876"/>
      <c r="ENR5" s="876"/>
      <c r="ENS5" s="876"/>
      <c r="ENT5" s="876"/>
      <c r="ENU5" s="876"/>
      <c r="ENV5" s="875"/>
      <c r="ENW5" s="876"/>
      <c r="ENX5" s="876"/>
      <c r="ENY5" s="876"/>
      <c r="ENZ5" s="876"/>
      <c r="EOA5" s="876"/>
      <c r="EOB5" s="876"/>
      <c r="EOC5" s="876"/>
      <c r="EOD5" s="876"/>
      <c r="EOE5" s="876"/>
      <c r="EOF5" s="876"/>
      <c r="EOG5" s="876"/>
      <c r="EOH5" s="876"/>
      <c r="EOI5" s="876"/>
      <c r="EOJ5" s="876"/>
      <c r="EOK5" s="876"/>
      <c r="EOL5" s="876"/>
      <c r="EOM5" s="876"/>
      <c r="EON5" s="876"/>
      <c r="EOO5" s="876"/>
      <c r="EOP5" s="876"/>
      <c r="EOQ5" s="876"/>
      <c r="EOR5" s="876"/>
      <c r="EOS5" s="876"/>
      <c r="EOT5" s="876"/>
      <c r="EOU5" s="876"/>
      <c r="EOV5" s="876"/>
      <c r="EOW5" s="876"/>
      <c r="EOX5" s="876"/>
      <c r="EOY5" s="876"/>
      <c r="EOZ5" s="876"/>
      <c r="EPA5" s="875"/>
      <c r="EPB5" s="876"/>
      <c r="EPC5" s="876"/>
      <c r="EPD5" s="876"/>
      <c r="EPE5" s="876"/>
      <c r="EPF5" s="876"/>
      <c r="EPG5" s="876"/>
      <c r="EPH5" s="876"/>
      <c r="EPI5" s="876"/>
      <c r="EPJ5" s="876"/>
      <c r="EPK5" s="876"/>
      <c r="EPL5" s="876"/>
      <c r="EPM5" s="876"/>
      <c r="EPN5" s="876"/>
      <c r="EPO5" s="876"/>
      <c r="EPP5" s="876"/>
      <c r="EPQ5" s="876"/>
      <c r="EPR5" s="876"/>
      <c r="EPS5" s="876"/>
      <c r="EPT5" s="876"/>
      <c r="EPU5" s="876"/>
      <c r="EPV5" s="876"/>
      <c r="EPW5" s="876"/>
      <c r="EPX5" s="876"/>
      <c r="EPY5" s="876"/>
      <c r="EPZ5" s="876"/>
      <c r="EQA5" s="876"/>
      <c r="EQB5" s="876"/>
      <c r="EQC5" s="876"/>
      <c r="EQD5" s="876"/>
      <c r="EQE5" s="876"/>
      <c r="EQF5" s="875"/>
      <c r="EQG5" s="876"/>
      <c r="EQH5" s="876"/>
      <c r="EQI5" s="876"/>
      <c r="EQJ5" s="876"/>
      <c r="EQK5" s="876"/>
      <c r="EQL5" s="876"/>
      <c r="EQM5" s="876"/>
      <c r="EQN5" s="876"/>
      <c r="EQO5" s="876"/>
      <c r="EQP5" s="876"/>
      <c r="EQQ5" s="876"/>
      <c r="EQR5" s="876"/>
      <c r="EQS5" s="876"/>
      <c r="EQT5" s="876"/>
      <c r="EQU5" s="876"/>
      <c r="EQV5" s="876"/>
      <c r="EQW5" s="876"/>
      <c r="EQX5" s="876"/>
      <c r="EQY5" s="876"/>
      <c r="EQZ5" s="876"/>
      <c r="ERA5" s="876"/>
      <c r="ERB5" s="876"/>
      <c r="ERC5" s="876"/>
      <c r="ERD5" s="876"/>
      <c r="ERE5" s="876"/>
      <c r="ERF5" s="876"/>
      <c r="ERG5" s="876"/>
      <c r="ERH5" s="876"/>
      <c r="ERI5" s="876"/>
      <c r="ERJ5" s="876"/>
      <c r="ERK5" s="875"/>
      <c r="ERL5" s="876"/>
      <c r="ERM5" s="876"/>
      <c r="ERN5" s="876"/>
      <c r="ERO5" s="876"/>
      <c r="ERP5" s="876"/>
      <c r="ERQ5" s="876"/>
      <c r="ERR5" s="876"/>
      <c r="ERS5" s="876"/>
      <c r="ERT5" s="876"/>
      <c r="ERU5" s="876"/>
      <c r="ERV5" s="876"/>
      <c r="ERW5" s="876"/>
      <c r="ERX5" s="876"/>
      <c r="ERY5" s="876"/>
      <c r="ERZ5" s="876"/>
      <c r="ESA5" s="876"/>
      <c r="ESB5" s="876"/>
      <c r="ESC5" s="876"/>
      <c r="ESD5" s="876"/>
      <c r="ESE5" s="876"/>
      <c r="ESF5" s="876"/>
      <c r="ESG5" s="876"/>
      <c r="ESH5" s="876"/>
      <c r="ESI5" s="876"/>
      <c r="ESJ5" s="876"/>
      <c r="ESK5" s="876"/>
      <c r="ESL5" s="876"/>
      <c r="ESM5" s="876"/>
      <c r="ESN5" s="876"/>
      <c r="ESO5" s="876"/>
      <c r="ESP5" s="875"/>
      <c r="ESQ5" s="876"/>
      <c r="ESR5" s="876"/>
      <c r="ESS5" s="876"/>
      <c r="EST5" s="876"/>
      <c r="ESU5" s="876"/>
      <c r="ESV5" s="876"/>
      <c r="ESW5" s="876"/>
      <c r="ESX5" s="876"/>
      <c r="ESY5" s="876"/>
      <c r="ESZ5" s="876"/>
      <c r="ETA5" s="876"/>
      <c r="ETB5" s="876"/>
      <c r="ETC5" s="876"/>
      <c r="ETD5" s="876"/>
      <c r="ETE5" s="876"/>
      <c r="ETF5" s="876"/>
      <c r="ETG5" s="876"/>
      <c r="ETH5" s="876"/>
      <c r="ETI5" s="876"/>
      <c r="ETJ5" s="876"/>
      <c r="ETK5" s="876"/>
      <c r="ETL5" s="876"/>
      <c r="ETM5" s="876"/>
      <c r="ETN5" s="876"/>
      <c r="ETO5" s="876"/>
      <c r="ETP5" s="876"/>
      <c r="ETQ5" s="876"/>
      <c r="ETR5" s="876"/>
      <c r="ETS5" s="876"/>
      <c r="ETT5" s="876"/>
      <c r="ETU5" s="875"/>
      <c r="ETV5" s="876"/>
      <c r="ETW5" s="876"/>
      <c r="ETX5" s="876"/>
      <c r="ETY5" s="876"/>
      <c r="ETZ5" s="876"/>
      <c r="EUA5" s="876"/>
      <c r="EUB5" s="876"/>
      <c r="EUC5" s="876"/>
      <c r="EUD5" s="876"/>
      <c r="EUE5" s="876"/>
      <c r="EUF5" s="876"/>
      <c r="EUG5" s="876"/>
      <c r="EUH5" s="876"/>
      <c r="EUI5" s="876"/>
      <c r="EUJ5" s="876"/>
      <c r="EUK5" s="876"/>
      <c r="EUL5" s="876"/>
      <c r="EUM5" s="876"/>
      <c r="EUN5" s="876"/>
      <c r="EUO5" s="876"/>
      <c r="EUP5" s="876"/>
      <c r="EUQ5" s="876"/>
      <c r="EUR5" s="876"/>
      <c r="EUS5" s="876"/>
      <c r="EUT5" s="876"/>
      <c r="EUU5" s="876"/>
      <c r="EUV5" s="876"/>
      <c r="EUW5" s="876"/>
      <c r="EUX5" s="876"/>
      <c r="EUY5" s="876"/>
      <c r="EUZ5" s="875"/>
      <c r="EVA5" s="876"/>
      <c r="EVB5" s="876"/>
      <c r="EVC5" s="876"/>
      <c r="EVD5" s="876"/>
      <c r="EVE5" s="876"/>
      <c r="EVF5" s="876"/>
      <c r="EVG5" s="876"/>
      <c r="EVH5" s="876"/>
      <c r="EVI5" s="876"/>
      <c r="EVJ5" s="876"/>
      <c r="EVK5" s="876"/>
      <c r="EVL5" s="876"/>
      <c r="EVM5" s="876"/>
      <c r="EVN5" s="876"/>
      <c r="EVO5" s="876"/>
      <c r="EVP5" s="876"/>
      <c r="EVQ5" s="876"/>
      <c r="EVR5" s="876"/>
      <c r="EVS5" s="876"/>
      <c r="EVT5" s="876"/>
      <c r="EVU5" s="876"/>
      <c r="EVV5" s="876"/>
      <c r="EVW5" s="876"/>
      <c r="EVX5" s="876"/>
      <c r="EVY5" s="876"/>
      <c r="EVZ5" s="876"/>
      <c r="EWA5" s="876"/>
      <c r="EWB5" s="876"/>
      <c r="EWC5" s="876"/>
      <c r="EWD5" s="876"/>
      <c r="EWE5" s="875"/>
      <c r="EWF5" s="876"/>
      <c r="EWG5" s="876"/>
      <c r="EWH5" s="876"/>
      <c r="EWI5" s="876"/>
      <c r="EWJ5" s="876"/>
      <c r="EWK5" s="876"/>
      <c r="EWL5" s="876"/>
      <c r="EWM5" s="876"/>
      <c r="EWN5" s="876"/>
      <c r="EWO5" s="876"/>
      <c r="EWP5" s="876"/>
      <c r="EWQ5" s="876"/>
      <c r="EWR5" s="876"/>
      <c r="EWS5" s="876"/>
      <c r="EWT5" s="876"/>
      <c r="EWU5" s="876"/>
      <c r="EWV5" s="876"/>
      <c r="EWW5" s="876"/>
      <c r="EWX5" s="876"/>
      <c r="EWY5" s="876"/>
      <c r="EWZ5" s="876"/>
      <c r="EXA5" s="876"/>
      <c r="EXB5" s="876"/>
      <c r="EXC5" s="876"/>
      <c r="EXD5" s="876"/>
      <c r="EXE5" s="876"/>
      <c r="EXF5" s="876"/>
      <c r="EXG5" s="876"/>
      <c r="EXH5" s="876"/>
      <c r="EXI5" s="876"/>
      <c r="EXJ5" s="875"/>
      <c r="EXK5" s="876"/>
      <c r="EXL5" s="876"/>
      <c r="EXM5" s="876"/>
      <c r="EXN5" s="876"/>
      <c r="EXO5" s="876"/>
      <c r="EXP5" s="876"/>
      <c r="EXQ5" s="876"/>
      <c r="EXR5" s="876"/>
      <c r="EXS5" s="876"/>
      <c r="EXT5" s="876"/>
      <c r="EXU5" s="876"/>
      <c r="EXV5" s="876"/>
      <c r="EXW5" s="876"/>
      <c r="EXX5" s="876"/>
      <c r="EXY5" s="876"/>
      <c r="EXZ5" s="876"/>
      <c r="EYA5" s="876"/>
      <c r="EYB5" s="876"/>
      <c r="EYC5" s="876"/>
      <c r="EYD5" s="876"/>
      <c r="EYE5" s="876"/>
      <c r="EYF5" s="876"/>
      <c r="EYG5" s="876"/>
      <c r="EYH5" s="876"/>
      <c r="EYI5" s="876"/>
      <c r="EYJ5" s="876"/>
      <c r="EYK5" s="876"/>
      <c r="EYL5" s="876"/>
      <c r="EYM5" s="876"/>
      <c r="EYN5" s="876"/>
      <c r="EYO5" s="875"/>
      <c r="EYP5" s="876"/>
      <c r="EYQ5" s="876"/>
      <c r="EYR5" s="876"/>
      <c r="EYS5" s="876"/>
      <c r="EYT5" s="876"/>
      <c r="EYU5" s="876"/>
      <c r="EYV5" s="876"/>
      <c r="EYW5" s="876"/>
      <c r="EYX5" s="876"/>
      <c r="EYY5" s="876"/>
      <c r="EYZ5" s="876"/>
      <c r="EZA5" s="876"/>
      <c r="EZB5" s="876"/>
      <c r="EZC5" s="876"/>
      <c r="EZD5" s="876"/>
      <c r="EZE5" s="876"/>
      <c r="EZF5" s="876"/>
      <c r="EZG5" s="876"/>
      <c r="EZH5" s="876"/>
      <c r="EZI5" s="876"/>
      <c r="EZJ5" s="876"/>
      <c r="EZK5" s="876"/>
      <c r="EZL5" s="876"/>
      <c r="EZM5" s="876"/>
      <c r="EZN5" s="876"/>
      <c r="EZO5" s="876"/>
      <c r="EZP5" s="876"/>
      <c r="EZQ5" s="876"/>
      <c r="EZR5" s="876"/>
      <c r="EZS5" s="876"/>
      <c r="EZT5" s="875"/>
      <c r="EZU5" s="876"/>
      <c r="EZV5" s="876"/>
      <c r="EZW5" s="876"/>
      <c r="EZX5" s="876"/>
      <c r="EZY5" s="876"/>
      <c r="EZZ5" s="876"/>
      <c r="FAA5" s="876"/>
      <c r="FAB5" s="876"/>
      <c r="FAC5" s="876"/>
      <c r="FAD5" s="876"/>
      <c r="FAE5" s="876"/>
      <c r="FAF5" s="876"/>
      <c r="FAG5" s="876"/>
      <c r="FAH5" s="876"/>
      <c r="FAI5" s="876"/>
      <c r="FAJ5" s="876"/>
      <c r="FAK5" s="876"/>
      <c r="FAL5" s="876"/>
      <c r="FAM5" s="876"/>
      <c r="FAN5" s="876"/>
      <c r="FAO5" s="876"/>
      <c r="FAP5" s="876"/>
      <c r="FAQ5" s="876"/>
      <c r="FAR5" s="876"/>
      <c r="FAS5" s="876"/>
      <c r="FAT5" s="876"/>
      <c r="FAU5" s="876"/>
      <c r="FAV5" s="876"/>
      <c r="FAW5" s="876"/>
      <c r="FAX5" s="876"/>
      <c r="FAY5" s="875"/>
      <c r="FAZ5" s="876"/>
      <c r="FBA5" s="876"/>
      <c r="FBB5" s="876"/>
      <c r="FBC5" s="876"/>
      <c r="FBD5" s="876"/>
      <c r="FBE5" s="876"/>
      <c r="FBF5" s="876"/>
      <c r="FBG5" s="876"/>
      <c r="FBH5" s="876"/>
      <c r="FBI5" s="876"/>
      <c r="FBJ5" s="876"/>
      <c r="FBK5" s="876"/>
      <c r="FBL5" s="876"/>
      <c r="FBM5" s="876"/>
      <c r="FBN5" s="876"/>
      <c r="FBO5" s="876"/>
      <c r="FBP5" s="876"/>
      <c r="FBQ5" s="876"/>
      <c r="FBR5" s="876"/>
      <c r="FBS5" s="876"/>
      <c r="FBT5" s="876"/>
      <c r="FBU5" s="876"/>
      <c r="FBV5" s="876"/>
      <c r="FBW5" s="876"/>
      <c r="FBX5" s="876"/>
      <c r="FBY5" s="876"/>
      <c r="FBZ5" s="876"/>
      <c r="FCA5" s="876"/>
      <c r="FCB5" s="876"/>
      <c r="FCC5" s="876"/>
      <c r="FCD5" s="875"/>
      <c r="FCE5" s="876"/>
      <c r="FCF5" s="876"/>
      <c r="FCG5" s="876"/>
      <c r="FCH5" s="876"/>
      <c r="FCI5" s="876"/>
      <c r="FCJ5" s="876"/>
      <c r="FCK5" s="876"/>
      <c r="FCL5" s="876"/>
      <c r="FCM5" s="876"/>
      <c r="FCN5" s="876"/>
      <c r="FCO5" s="876"/>
      <c r="FCP5" s="876"/>
      <c r="FCQ5" s="876"/>
      <c r="FCR5" s="876"/>
      <c r="FCS5" s="876"/>
      <c r="FCT5" s="876"/>
      <c r="FCU5" s="876"/>
      <c r="FCV5" s="876"/>
      <c r="FCW5" s="876"/>
      <c r="FCX5" s="876"/>
      <c r="FCY5" s="876"/>
      <c r="FCZ5" s="876"/>
      <c r="FDA5" s="876"/>
      <c r="FDB5" s="876"/>
      <c r="FDC5" s="876"/>
      <c r="FDD5" s="876"/>
      <c r="FDE5" s="876"/>
      <c r="FDF5" s="876"/>
      <c r="FDG5" s="876"/>
      <c r="FDH5" s="876"/>
      <c r="FDI5" s="875"/>
      <c r="FDJ5" s="876"/>
      <c r="FDK5" s="876"/>
      <c r="FDL5" s="876"/>
      <c r="FDM5" s="876"/>
      <c r="FDN5" s="876"/>
      <c r="FDO5" s="876"/>
      <c r="FDP5" s="876"/>
      <c r="FDQ5" s="876"/>
      <c r="FDR5" s="876"/>
      <c r="FDS5" s="876"/>
      <c r="FDT5" s="876"/>
      <c r="FDU5" s="876"/>
      <c r="FDV5" s="876"/>
      <c r="FDW5" s="876"/>
      <c r="FDX5" s="876"/>
      <c r="FDY5" s="876"/>
      <c r="FDZ5" s="876"/>
      <c r="FEA5" s="876"/>
      <c r="FEB5" s="876"/>
      <c r="FEC5" s="876"/>
      <c r="FED5" s="876"/>
      <c r="FEE5" s="876"/>
      <c r="FEF5" s="876"/>
      <c r="FEG5" s="876"/>
      <c r="FEH5" s="876"/>
      <c r="FEI5" s="876"/>
      <c r="FEJ5" s="876"/>
      <c r="FEK5" s="876"/>
      <c r="FEL5" s="876"/>
      <c r="FEM5" s="876"/>
      <c r="FEN5" s="875"/>
      <c r="FEO5" s="876"/>
      <c r="FEP5" s="876"/>
      <c r="FEQ5" s="876"/>
      <c r="FER5" s="876"/>
      <c r="FES5" s="876"/>
      <c r="FET5" s="876"/>
      <c r="FEU5" s="876"/>
      <c r="FEV5" s="876"/>
      <c r="FEW5" s="876"/>
      <c r="FEX5" s="876"/>
      <c r="FEY5" s="876"/>
      <c r="FEZ5" s="876"/>
      <c r="FFA5" s="876"/>
      <c r="FFB5" s="876"/>
      <c r="FFC5" s="876"/>
      <c r="FFD5" s="876"/>
      <c r="FFE5" s="876"/>
      <c r="FFF5" s="876"/>
      <c r="FFG5" s="876"/>
      <c r="FFH5" s="876"/>
      <c r="FFI5" s="876"/>
      <c r="FFJ5" s="876"/>
      <c r="FFK5" s="876"/>
      <c r="FFL5" s="876"/>
      <c r="FFM5" s="876"/>
      <c r="FFN5" s="876"/>
      <c r="FFO5" s="876"/>
      <c r="FFP5" s="876"/>
      <c r="FFQ5" s="876"/>
      <c r="FFR5" s="876"/>
      <c r="FFS5" s="875"/>
      <c r="FFT5" s="876"/>
      <c r="FFU5" s="876"/>
      <c r="FFV5" s="876"/>
      <c r="FFW5" s="876"/>
      <c r="FFX5" s="876"/>
      <c r="FFY5" s="876"/>
      <c r="FFZ5" s="876"/>
      <c r="FGA5" s="876"/>
      <c r="FGB5" s="876"/>
      <c r="FGC5" s="876"/>
      <c r="FGD5" s="876"/>
      <c r="FGE5" s="876"/>
      <c r="FGF5" s="876"/>
      <c r="FGG5" s="876"/>
      <c r="FGH5" s="876"/>
      <c r="FGI5" s="876"/>
      <c r="FGJ5" s="876"/>
      <c r="FGK5" s="876"/>
      <c r="FGL5" s="876"/>
      <c r="FGM5" s="876"/>
      <c r="FGN5" s="876"/>
      <c r="FGO5" s="876"/>
      <c r="FGP5" s="876"/>
      <c r="FGQ5" s="876"/>
      <c r="FGR5" s="876"/>
      <c r="FGS5" s="876"/>
      <c r="FGT5" s="876"/>
      <c r="FGU5" s="876"/>
      <c r="FGV5" s="876"/>
      <c r="FGW5" s="876"/>
      <c r="FGX5" s="875"/>
      <c r="FGY5" s="876"/>
      <c r="FGZ5" s="876"/>
      <c r="FHA5" s="876"/>
      <c r="FHB5" s="876"/>
      <c r="FHC5" s="876"/>
      <c r="FHD5" s="876"/>
      <c r="FHE5" s="876"/>
      <c r="FHF5" s="876"/>
      <c r="FHG5" s="876"/>
      <c r="FHH5" s="876"/>
      <c r="FHI5" s="876"/>
      <c r="FHJ5" s="876"/>
      <c r="FHK5" s="876"/>
      <c r="FHL5" s="876"/>
      <c r="FHM5" s="876"/>
      <c r="FHN5" s="876"/>
      <c r="FHO5" s="876"/>
      <c r="FHP5" s="876"/>
      <c r="FHQ5" s="876"/>
      <c r="FHR5" s="876"/>
      <c r="FHS5" s="876"/>
      <c r="FHT5" s="876"/>
      <c r="FHU5" s="876"/>
      <c r="FHV5" s="876"/>
      <c r="FHW5" s="876"/>
      <c r="FHX5" s="876"/>
      <c r="FHY5" s="876"/>
      <c r="FHZ5" s="876"/>
      <c r="FIA5" s="876"/>
      <c r="FIB5" s="876"/>
      <c r="FIC5" s="875"/>
      <c r="FID5" s="876"/>
      <c r="FIE5" s="876"/>
      <c r="FIF5" s="876"/>
      <c r="FIG5" s="876"/>
      <c r="FIH5" s="876"/>
      <c r="FII5" s="876"/>
      <c r="FIJ5" s="876"/>
      <c r="FIK5" s="876"/>
      <c r="FIL5" s="876"/>
      <c r="FIM5" s="876"/>
      <c r="FIN5" s="876"/>
      <c r="FIO5" s="876"/>
      <c r="FIP5" s="876"/>
      <c r="FIQ5" s="876"/>
      <c r="FIR5" s="876"/>
      <c r="FIS5" s="876"/>
      <c r="FIT5" s="876"/>
      <c r="FIU5" s="876"/>
      <c r="FIV5" s="876"/>
      <c r="FIW5" s="876"/>
      <c r="FIX5" s="876"/>
      <c r="FIY5" s="876"/>
      <c r="FIZ5" s="876"/>
      <c r="FJA5" s="876"/>
      <c r="FJB5" s="876"/>
      <c r="FJC5" s="876"/>
      <c r="FJD5" s="876"/>
      <c r="FJE5" s="876"/>
      <c r="FJF5" s="876"/>
      <c r="FJG5" s="876"/>
      <c r="FJH5" s="875"/>
      <c r="FJI5" s="876"/>
      <c r="FJJ5" s="876"/>
      <c r="FJK5" s="876"/>
      <c r="FJL5" s="876"/>
      <c r="FJM5" s="876"/>
      <c r="FJN5" s="876"/>
      <c r="FJO5" s="876"/>
      <c r="FJP5" s="876"/>
      <c r="FJQ5" s="876"/>
      <c r="FJR5" s="876"/>
      <c r="FJS5" s="876"/>
      <c r="FJT5" s="876"/>
      <c r="FJU5" s="876"/>
      <c r="FJV5" s="876"/>
      <c r="FJW5" s="876"/>
      <c r="FJX5" s="876"/>
      <c r="FJY5" s="876"/>
      <c r="FJZ5" s="876"/>
      <c r="FKA5" s="876"/>
      <c r="FKB5" s="876"/>
      <c r="FKC5" s="876"/>
      <c r="FKD5" s="876"/>
      <c r="FKE5" s="876"/>
      <c r="FKF5" s="876"/>
      <c r="FKG5" s="876"/>
      <c r="FKH5" s="876"/>
      <c r="FKI5" s="876"/>
      <c r="FKJ5" s="876"/>
      <c r="FKK5" s="876"/>
      <c r="FKL5" s="876"/>
      <c r="FKM5" s="875"/>
      <c r="FKN5" s="876"/>
      <c r="FKO5" s="876"/>
      <c r="FKP5" s="876"/>
      <c r="FKQ5" s="876"/>
      <c r="FKR5" s="876"/>
      <c r="FKS5" s="876"/>
      <c r="FKT5" s="876"/>
      <c r="FKU5" s="876"/>
      <c r="FKV5" s="876"/>
      <c r="FKW5" s="876"/>
      <c r="FKX5" s="876"/>
      <c r="FKY5" s="876"/>
      <c r="FKZ5" s="876"/>
      <c r="FLA5" s="876"/>
      <c r="FLB5" s="876"/>
      <c r="FLC5" s="876"/>
      <c r="FLD5" s="876"/>
      <c r="FLE5" s="876"/>
      <c r="FLF5" s="876"/>
      <c r="FLG5" s="876"/>
      <c r="FLH5" s="876"/>
      <c r="FLI5" s="876"/>
      <c r="FLJ5" s="876"/>
      <c r="FLK5" s="876"/>
      <c r="FLL5" s="876"/>
      <c r="FLM5" s="876"/>
      <c r="FLN5" s="876"/>
      <c r="FLO5" s="876"/>
      <c r="FLP5" s="876"/>
      <c r="FLQ5" s="876"/>
      <c r="FLR5" s="875"/>
      <c r="FLS5" s="876"/>
      <c r="FLT5" s="876"/>
      <c r="FLU5" s="876"/>
      <c r="FLV5" s="876"/>
      <c r="FLW5" s="876"/>
      <c r="FLX5" s="876"/>
      <c r="FLY5" s="876"/>
      <c r="FLZ5" s="876"/>
      <c r="FMA5" s="876"/>
      <c r="FMB5" s="876"/>
      <c r="FMC5" s="876"/>
      <c r="FMD5" s="876"/>
      <c r="FME5" s="876"/>
      <c r="FMF5" s="876"/>
      <c r="FMG5" s="876"/>
      <c r="FMH5" s="876"/>
      <c r="FMI5" s="876"/>
      <c r="FMJ5" s="876"/>
      <c r="FMK5" s="876"/>
      <c r="FML5" s="876"/>
      <c r="FMM5" s="876"/>
      <c r="FMN5" s="876"/>
      <c r="FMO5" s="876"/>
      <c r="FMP5" s="876"/>
      <c r="FMQ5" s="876"/>
      <c r="FMR5" s="876"/>
      <c r="FMS5" s="876"/>
      <c r="FMT5" s="876"/>
      <c r="FMU5" s="876"/>
      <c r="FMV5" s="876"/>
      <c r="FMW5" s="875"/>
      <c r="FMX5" s="876"/>
      <c r="FMY5" s="876"/>
      <c r="FMZ5" s="876"/>
      <c r="FNA5" s="876"/>
      <c r="FNB5" s="876"/>
      <c r="FNC5" s="876"/>
      <c r="FND5" s="876"/>
      <c r="FNE5" s="876"/>
      <c r="FNF5" s="876"/>
      <c r="FNG5" s="876"/>
      <c r="FNH5" s="876"/>
      <c r="FNI5" s="876"/>
      <c r="FNJ5" s="876"/>
      <c r="FNK5" s="876"/>
      <c r="FNL5" s="876"/>
      <c r="FNM5" s="876"/>
      <c r="FNN5" s="876"/>
      <c r="FNO5" s="876"/>
      <c r="FNP5" s="876"/>
      <c r="FNQ5" s="876"/>
      <c r="FNR5" s="876"/>
      <c r="FNS5" s="876"/>
      <c r="FNT5" s="876"/>
      <c r="FNU5" s="876"/>
      <c r="FNV5" s="876"/>
      <c r="FNW5" s="876"/>
      <c r="FNX5" s="876"/>
      <c r="FNY5" s="876"/>
      <c r="FNZ5" s="876"/>
      <c r="FOA5" s="876"/>
      <c r="FOB5" s="875"/>
      <c r="FOC5" s="876"/>
      <c r="FOD5" s="876"/>
      <c r="FOE5" s="876"/>
      <c r="FOF5" s="876"/>
      <c r="FOG5" s="876"/>
      <c r="FOH5" s="876"/>
      <c r="FOI5" s="876"/>
      <c r="FOJ5" s="876"/>
      <c r="FOK5" s="876"/>
      <c r="FOL5" s="876"/>
      <c r="FOM5" s="876"/>
      <c r="FON5" s="876"/>
      <c r="FOO5" s="876"/>
      <c r="FOP5" s="876"/>
      <c r="FOQ5" s="876"/>
      <c r="FOR5" s="876"/>
      <c r="FOS5" s="876"/>
      <c r="FOT5" s="876"/>
      <c r="FOU5" s="876"/>
      <c r="FOV5" s="876"/>
      <c r="FOW5" s="876"/>
      <c r="FOX5" s="876"/>
      <c r="FOY5" s="876"/>
      <c r="FOZ5" s="876"/>
      <c r="FPA5" s="876"/>
      <c r="FPB5" s="876"/>
      <c r="FPC5" s="876"/>
      <c r="FPD5" s="876"/>
      <c r="FPE5" s="876"/>
      <c r="FPF5" s="876"/>
      <c r="FPG5" s="875"/>
      <c r="FPH5" s="876"/>
      <c r="FPI5" s="876"/>
      <c r="FPJ5" s="876"/>
      <c r="FPK5" s="876"/>
      <c r="FPL5" s="876"/>
      <c r="FPM5" s="876"/>
      <c r="FPN5" s="876"/>
      <c r="FPO5" s="876"/>
      <c r="FPP5" s="876"/>
      <c r="FPQ5" s="876"/>
      <c r="FPR5" s="876"/>
      <c r="FPS5" s="876"/>
      <c r="FPT5" s="876"/>
      <c r="FPU5" s="876"/>
      <c r="FPV5" s="876"/>
      <c r="FPW5" s="876"/>
      <c r="FPX5" s="876"/>
      <c r="FPY5" s="876"/>
      <c r="FPZ5" s="876"/>
      <c r="FQA5" s="876"/>
      <c r="FQB5" s="876"/>
      <c r="FQC5" s="876"/>
      <c r="FQD5" s="876"/>
      <c r="FQE5" s="876"/>
      <c r="FQF5" s="876"/>
      <c r="FQG5" s="876"/>
      <c r="FQH5" s="876"/>
      <c r="FQI5" s="876"/>
      <c r="FQJ5" s="876"/>
      <c r="FQK5" s="876"/>
      <c r="FQL5" s="875"/>
      <c r="FQM5" s="876"/>
      <c r="FQN5" s="876"/>
      <c r="FQO5" s="876"/>
      <c r="FQP5" s="876"/>
      <c r="FQQ5" s="876"/>
      <c r="FQR5" s="876"/>
      <c r="FQS5" s="876"/>
      <c r="FQT5" s="876"/>
      <c r="FQU5" s="876"/>
      <c r="FQV5" s="876"/>
      <c r="FQW5" s="876"/>
      <c r="FQX5" s="876"/>
      <c r="FQY5" s="876"/>
      <c r="FQZ5" s="876"/>
      <c r="FRA5" s="876"/>
      <c r="FRB5" s="876"/>
      <c r="FRC5" s="876"/>
      <c r="FRD5" s="876"/>
      <c r="FRE5" s="876"/>
      <c r="FRF5" s="876"/>
      <c r="FRG5" s="876"/>
      <c r="FRH5" s="876"/>
      <c r="FRI5" s="876"/>
      <c r="FRJ5" s="876"/>
      <c r="FRK5" s="876"/>
      <c r="FRL5" s="876"/>
      <c r="FRM5" s="876"/>
      <c r="FRN5" s="876"/>
      <c r="FRO5" s="876"/>
      <c r="FRP5" s="876"/>
      <c r="FRQ5" s="875"/>
      <c r="FRR5" s="876"/>
      <c r="FRS5" s="876"/>
      <c r="FRT5" s="876"/>
      <c r="FRU5" s="876"/>
      <c r="FRV5" s="876"/>
      <c r="FRW5" s="876"/>
      <c r="FRX5" s="876"/>
      <c r="FRY5" s="876"/>
      <c r="FRZ5" s="876"/>
      <c r="FSA5" s="876"/>
      <c r="FSB5" s="876"/>
      <c r="FSC5" s="876"/>
      <c r="FSD5" s="876"/>
      <c r="FSE5" s="876"/>
      <c r="FSF5" s="876"/>
      <c r="FSG5" s="876"/>
      <c r="FSH5" s="876"/>
      <c r="FSI5" s="876"/>
      <c r="FSJ5" s="876"/>
      <c r="FSK5" s="876"/>
      <c r="FSL5" s="876"/>
      <c r="FSM5" s="876"/>
      <c r="FSN5" s="876"/>
      <c r="FSO5" s="876"/>
      <c r="FSP5" s="876"/>
      <c r="FSQ5" s="876"/>
      <c r="FSR5" s="876"/>
      <c r="FSS5" s="876"/>
      <c r="FST5" s="876"/>
      <c r="FSU5" s="876"/>
      <c r="FSV5" s="875"/>
      <c r="FSW5" s="876"/>
      <c r="FSX5" s="876"/>
      <c r="FSY5" s="876"/>
      <c r="FSZ5" s="876"/>
      <c r="FTA5" s="876"/>
      <c r="FTB5" s="876"/>
      <c r="FTC5" s="876"/>
      <c r="FTD5" s="876"/>
      <c r="FTE5" s="876"/>
      <c r="FTF5" s="876"/>
      <c r="FTG5" s="876"/>
      <c r="FTH5" s="876"/>
      <c r="FTI5" s="876"/>
      <c r="FTJ5" s="876"/>
      <c r="FTK5" s="876"/>
      <c r="FTL5" s="876"/>
      <c r="FTM5" s="876"/>
      <c r="FTN5" s="876"/>
      <c r="FTO5" s="876"/>
      <c r="FTP5" s="876"/>
      <c r="FTQ5" s="876"/>
      <c r="FTR5" s="876"/>
      <c r="FTS5" s="876"/>
      <c r="FTT5" s="876"/>
      <c r="FTU5" s="876"/>
      <c r="FTV5" s="876"/>
      <c r="FTW5" s="876"/>
      <c r="FTX5" s="876"/>
      <c r="FTY5" s="876"/>
      <c r="FTZ5" s="876"/>
      <c r="FUA5" s="875"/>
      <c r="FUB5" s="876"/>
      <c r="FUC5" s="876"/>
      <c r="FUD5" s="876"/>
      <c r="FUE5" s="876"/>
      <c r="FUF5" s="876"/>
      <c r="FUG5" s="876"/>
      <c r="FUH5" s="876"/>
      <c r="FUI5" s="876"/>
      <c r="FUJ5" s="876"/>
      <c r="FUK5" s="876"/>
      <c r="FUL5" s="876"/>
      <c r="FUM5" s="876"/>
      <c r="FUN5" s="876"/>
      <c r="FUO5" s="876"/>
      <c r="FUP5" s="876"/>
      <c r="FUQ5" s="876"/>
      <c r="FUR5" s="876"/>
      <c r="FUS5" s="876"/>
      <c r="FUT5" s="876"/>
      <c r="FUU5" s="876"/>
      <c r="FUV5" s="876"/>
      <c r="FUW5" s="876"/>
      <c r="FUX5" s="876"/>
      <c r="FUY5" s="876"/>
      <c r="FUZ5" s="876"/>
      <c r="FVA5" s="876"/>
      <c r="FVB5" s="876"/>
      <c r="FVC5" s="876"/>
      <c r="FVD5" s="876"/>
      <c r="FVE5" s="876"/>
      <c r="FVF5" s="875"/>
      <c r="FVG5" s="876"/>
      <c r="FVH5" s="876"/>
      <c r="FVI5" s="876"/>
      <c r="FVJ5" s="876"/>
      <c r="FVK5" s="876"/>
      <c r="FVL5" s="876"/>
      <c r="FVM5" s="876"/>
      <c r="FVN5" s="876"/>
      <c r="FVO5" s="876"/>
      <c r="FVP5" s="876"/>
      <c r="FVQ5" s="876"/>
      <c r="FVR5" s="876"/>
      <c r="FVS5" s="876"/>
      <c r="FVT5" s="876"/>
      <c r="FVU5" s="876"/>
      <c r="FVV5" s="876"/>
      <c r="FVW5" s="876"/>
      <c r="FVX5" s="876"/>
      <c r="FVY5" s="876"/>
      <c r="FVZ5" s="876"/>
      <c r="FWA5" s="876"/>
      <c r="FWB5" s="876"/>
      <c r="FWC5" s="876"/>
      <c r="FWD5" s="876"/>
      <c r="FWE5" s="876"/>
      <c r="FWF5" s="876"/>
      <c r="FWG5" s="876"/>
      <c r="FWH5" s="876"/>
      <c r="FWI5" s="876"/>
      <c r="FWJ5" s="876"/>
      <c r="FWK5" s="875"/>
      <c r="FWL5" s="876"/>
      <c r="FWM5" s="876"/>
      <c r="FWN5" s="876"/>
      <c r="FWO5" s="876"/>
      <c r="FWP5" s="876"/>
      <c r="FWQ5" s="876"/>
      <c r="FWR5" s="876"/>
      <c r="FWS5" s="876"/>
      <c r="FWT5" s="876"/>
      <c r="FWU5" s="876"/>
      <c r="FWV5" s="876"/>
      <c r="FWW5" s="876"/>
      <c r="FWX5" s="876"/>
      <c r="FWY5" s="876"/>
      <c r="FWZ5" s="876"/>
      <c r="FXA5" s="876"/>
      <c r="FXB5" s="876"/>
      <c r="FXC5" s="876"/>
      <c r="FXD5" s="876"/>
      <c r="FXE5" s="876"/>
      <c r="FXF5" s="876"/>
      <c r="FXG5" s="876"/>
      <c r="FXH5" s="876"/>
      <c r="FXI5" s="876"/>
      <c r="FXJ5" s="876"/>
      <c r="FXK5" s="876"/>
      <c r="FXL5" s="876"/>
      <c r="FXM5" s="876"/>
      <c r="FXN5" s="876"/>
      <c r="FXO5" s="876"/>
      <c r="FXP5" s="875"/>
      <c r="FXQ5" s="876"/>
      <c r="FXR5" s="876"/>
      <c r="FXS5" s="876"/>
      <c r="FXT5" s="876"/>
      <c r="FXU5" s="876"/>
      <c r="FXV5" s="876"/>
      <c r="FXW5" s="876"/>
      <c r="FXX5" s="876"/>
      <c r="FXY5" s="876"/>
      <c r="FXZ5" s="876"/>
      <c r="FYA5" s="876"/>
      <c r="FYB5" s="876"/>
      <c r="FYC5" s="876"/>
      <c r="FYD5" s="876"/>
      <c r="FYE5" s="876"/>
      <c r="FYF5" s="876"/>
      <c r="FYG5" s="876"/>
      <c r="FYH5" s="876"/>
      <c r="FYI5" s="876"/>
      <c r="FYJ5" s="876"/>
      <c r="FYK5" s="876"/>
      <c r="FYL5" s="876"/>
      <c r="FYM5" s="876"/>
      <c r="FYN5" s="876"/>
      <c r="FYO5" s="876"/>
      <c r="FYP5" s="876"/>
      <c r="FYQ5" s="876"/>
      <c r="FYR5" s="876"/>
      <c r="FYS5" s="876"/>
      <c r="FYT5" s="876"/>
      <c r="FYU5" s="875"/>
      <c r="FYV5" s="876"/>
      <c r="FYW5" s="876"/>
      <c r="FYX5" s="876"/>
      <c r="FYY5" s="876"/>
      <c r="FYZ5" s="876"/>
      <c r="FZA5" s="876"/>
      <c r="FZB5" s="876"/>
      <c r="FZC5" s="876"/>
      <c r="FZD5" s="876"/>
      <c r="FZE5" s="876"/>
      <c r="FZF5" s="876"/>
      <c r="FZG5" s="876"/>
      <c r="FZH5" s="876"/>
      <c r="FZI5" s="876"/>
      <c r="FZJ5" s="876"/>
      <c r="FZK5" s="876"/>
      <c r="FZL5" s="876"/>
      <c r="FZM5" s="876"/>
      <c r="FZN5" s="876"/>
      <c r="FZO5" s="876"/>
      <c r="FZP5" s="876"/>
      <c r="FZQ5" s="876"/>
      <c r="FZR5" s="876"/>
      <c r="FZS5" s="876"/>
      <c r="FZT5" s="876"/>
      <c r="FZU5" s="876"/>
      <c r="FZV5" s="876"/>
      <c r="FZW5" s="876"/>
      <c r="FZX5" s="876"/>
      <c r="FZY5" s="876"/>
      <c r="FZZ5" s="875"/>
      <c r="GAA5" s="876"/>
      <c r="GAB5" s="876"/>
      <c r="GAC5" s="876"/>
      <c r="GAD5" s="876"/>
      <c r="GAE5" s="876"/>
      <c r="GAF5" s="876"/>
      <c r="GAG5" s="876"/>
      <c r="GAH5" s="876"/>
      <c r="GAI5" s="876"/>
      <c r="GAJ5" s="876"/>
      <c r="GAK5" s="876"/>
      <c r="GAL5" s="876"/>
      <c r="GAM5" s="876"/>
      <c r="GAN5" s="876"/>
      <c r="GAO5" s="876"/>
      <c r="GAP5" s="876"/>
      <c r="GAQ5" s="876"/>
      <c r="GAR5" s="876"/>
      <c r="GAS5" s="876"/>
      <c r="GAT5" s="876"/>
      <c r="GAU5" s="876"/>
      <c r="GAV5" s="876"/>
      <c r="GAW5" s="876"/>
      <c r="GAX5" s="876"/>
      <c r="GAY5" s="876"/>
      <c r="GAZ5" s="876"/>
      <c r="GBA5" s="876"/>
      <c r="GBB5" s="876"/>
      <c r="GBC5" s="876"/>
      <c r="GBD5" s="876"/>
      <c r="GBE5" s="875"/>
      <c r="GBF5" s="876"/>
      <c r="GBG5" s="876"/>
      <c r="GBH5" s="876"/>
      <c r="GBI5" s="876"/>
      <c r="GBJ5" s="876"/>
      <c r="GBK5" s="876"/>
      <c r="GBL5" s="876"/>
      <c r="GBM5" s="876"/>
      <c r="GBN5" s="876"/>
      <c r="GBO5" s="876"/>
      <c r="GBP5" s="876"/>
      <c r="GBQ5" s="876"/>
      <c r="GBR5" s="876"/>
      <c r="GBS5" s="876"/>
      <c r="GBT5" s="876"/>
      <c r="GBU5" s="876"/>
      <c r="GBV5" s="876"/>
      <c r="GBW5" s="876"/>
      <c r="GBX5" s="876"/>
      <c r="GBY5" s="876"/>
      <c r="GBZ5" s="876"/>
      <c r="GCA5" s="876"/>
      <c r="GCB5" s="876"/>
      <c r="GCC5" s="876"/>
      <c r="GCD5" s="876"/>
      <c r="GCE5" s="876"/>
      <c r="GCF5" s="876"/>
      <c r="GCG5" s="876"/>
      <c r="GCH5" s="876"/>
      <c r="GCI5" s="876"/>
      <c r="GCJ5" s="875"/>
      <c r="GCK5" s="876"/>
      <c r="GCL5" s="876"/>
      <c r="GCM5" s="876"/>
      <c r="GCN5" s="876"/>
      <c r="GCO5" s="876"/>
      <c r="GCP5" s="876"/>
      <c r="GCQ5" s="876"/>
      <c r="GCR5" s="876"/>
      <c r="GCS5" s="876"/>
      <c r="GCT5" s="876"/>
      <c r="GCU5" s="876"/>
      <c r="GCV5" s="876"/>
      <c r="GCW5" s="876"/>
      <c r="GCX5" s="876"/>
      <c r="GCY5" s="876"/>
      <c r="GCZ5" s="876"/>
      <c r="GDA5" s="876"/>
      <c r="GDB5" s="876"/>
      <c r="GDC5" s="876"/>
      <c r="GDD5" s="876"/>
      <c r="GDE5" s="876"/>
      <c r="GDF5" s="876"/>
      <c r="GDG5" s="876"/>
      <c r="GDH5" s="876"/>
      <c r="GDI5" s="876"/>
      <c r="GDJ5" s="876"/>
      <c r="GDK5" s="876"/>
      <c r="GDL5" s="876"/>
      <c r="GDM5" s="876"/>
      <c r="GDN5" s="876"/>
      <c r="GDO5" s="875"/>
      <c r="GDP5" s="876"/>
      <c r="GDQ5" s="876"/>
      <c r="GDR5" s="876"/>
      <c r="GDS5" s="876"/>
      <c r="GDT5" s="876"/>
      <c r="GDU5" s="876"/>
      <c r="GDV5" s="876"/>
      <c r="GDW5" s="876"/>
      <c r="GDX5" s="876"/>
      <c r="GDY5" s="876"/>
      <c r="GDZ5" s="876"/>
      <c r="GEA5" s="876"/>
      <c r="GEB5" s="876"/>
      <c r="GEC5" s="876"/>
      <c r="GED5" s="876"/>
      <c r="GEE5" s="876"/>
      <c r="GEF5" s="876"/>
      <c r="GEG5" s="876"/>
      <c r="GEH5" s="876"/>
      <c r="GEI5" s="876"/>
      <c r="GEJ5" s="876"/>
      <c r="GEK5" s="876"/>
      <c r="GEL5" s="876"/>
      <c r="GEM5" s="876"/>
      <c r="GEN5" s="876"/>
      <c r="GEO5" s="876"/>
      <c r="GEP5" s="876"/>
      <c r="GEQ5" s="876"/>
      <c r="GER5" s="876"/>
      <c r="GES5" s="876"/>
      <c r="GET5" s="875"/>
      <c r="GEU5" s="876"/>
      <c r="GEV5" s="876"/>
      <c r="GEW5" s="876"/>
      <c r="GEX5" s="876"/>
      <c r="GEY5" s="876"/>
      <c r="GEZ5" s="876"/>
      <c r="GFA5" s="876"/>
      <c r="GFB5" s="876"/>
      <c r="GFC5" s="876"/>
      <c r="GFD5" s="876"/>
      <c r="GFE5" s="876"/>
      <c r="GFF5" s="876"/>
      <c r="GFG5" s="876"/>
      <c r="GFH5" s="876"/>
      <c r="GFI5" s="876"/>
      <c r="GFJ5" s="876"/>
      <c r="GFK5" s="876"/>
      <c r="GFL5" s="876"/>
      <c r="GFM5" s="876"/>
      <c r="GFN5" s="876"/>
      <c r="GFO5" s="876"/>
      <c r="GFP5" s="876"/>
      <c r="GFQ5" s="876"/>
      <c r="GFR5" s="876"/>
      <c r="GFS5" s="876"/>
      <c r="GFT5" s="876"/>
      <c r="GFU5" s="876"/>
      <c r="GFV5" s="876"/>
      <c r="GFW5" s="876"/>
      <c r="GFX5" s="876"/>
      <c r="GFY5" s="875"/>
      <c r="GFZ5" s="876"/>
      <c r="GGA5" s="876"/>
      <c r="GGB5" s="876"/>
      <c r="GGC5" s="876"/>
      <c r="GGD5" s="876"/>
      <c r="GGE5" s="876"/>
      <c r="GGF5" s="876"/>
      <c r="GGG5" s="876"/>
      <c r="GGH5" s="876"/>
      <c r="GGI5" s="876"/>
      <c r="GGJ5" s="876"/>
      <c r="GGK5" s="876"/>
      <c r="GGL5" s="876"/>
      <c r="GGM5" s="876"/>
      <c r="GGN5" s="876"/>
      <c r="GGO5" s="876"/>
      <c r="GGP5" s="876"/>
      <c r="GGQ5" s="876"/>
      <c r="GGR5" s="876"/>
      <c r="GGS5" s="876"/>
      <c r="GGT5" s="876"/>
      <c r="GGU5" s="876"/>
      <c r="GGV5" s="876"/>
      <c r="GGW5" s="876"/>
      <c r="GGX5" s="876"/>
      <c r="GGY5" s="876"/>
      <c r="GGZ5" s="876"/>
      <c r="GHA5" s="876"/>
      <c r="GHB5" s="876"/>
      <c r="GHC5" s="876"/>
      <c r="GHD5" s="875"/>
      <c r="GHE5" s="876"/>
      <c r="GHF5" s="876"/>
      <c r="GHG5" s="876"/>
      <c r="GHH5" s="876"/>
      <c r="GHI5" s="876"/>
      <c r="GHJ5" s="876"/>
      <c r="GHK5" s="876"/>
      <c r="GHL5" s="876"/>
      <c r="GHM5" s="876"/>
      <c r="GHN5" s="876"/>
      <c r="GHO5" s="876"/>
      <c r="GHP5" s="876"/>
      <c r="GHQ5" s="876"/>
      <c r="GHR5" s="876"/>
      <c r="GHS5" s="876"/>
      <c r="GHT5" s="876"/>
      <c r="GHU5" s="876"/>
      <c r="GHV5" s="876"/>
      <c r="GHW5" s="876"/>
      <c r="GHX5" s="876"/>
      <c r="GHY5" s="876"/>
      <c r="GHZ5" s="876"/>
      <c r="GIA5" s="876"/>
      <c r="GIB5" s="876"/>
      <c r="GIC5" s="876"/>
      <c r="GID5" s="876"/>
      <c r="GIE5" s="876"/>
      <c r="GIF5" s="876"/>
      <c r="GIG5" s="876"/>
      <c r="GIH5" s="876"/>
      <c r="GII5" s="875"/>
      <c r="GIJ5" s="876"/>
      <c r="GIK5" s="876"/>
      <c r="GIL5" s="876"/>
      <c r="GIM5" s="876"/>
      <c r="GIN5" s="876"/>
      <c r="GIO5" s="876"/>
      <c r="GIP5" s="876"/>
      <c r="GIQ5" s="876"/>
      <c r="GIR5" s="876"/>
      <c r="GIS5" s="876"/>
      <c r="GIT5" s="876"/>
      <c r="GIU5" s="876"/>
      <c r="GIV5" s="876"/>
      <c r="GIW5" s="876"/>
      <c r="GIX5" s="876"/>
      <c r="GIY5" s="876"/>
      <c r="GIZ5" s="876"/>
      <c r="GJA5" s="876"/>
      <c r="GJB5" s="876"/>
      <c r="GJC5" s="876"/>
      <c r="GJD5" s="876"/>
      <c r="GJE5" s="876"/>
      <c r="GJF5" s="876"/>
      <c r="GJG5" s="876"/>
      <c r="GJH5" s="876"/>
      <c r="GJI5" s="876"/>
      <c r="GJJ5" s="876"/>
      <c r="GJK5" s="876"/>
      <c r="GJL5" s="876"/>
      <c r="GJM5" s="876"/>
      <c r="GJN5" s="875"/>
      <c r="GJO5" s="876"/>
      <c r="GJP5" s="876"/>
      <c r="GJQ5" s="876"/>
      <c r="GJR5" s="876"/>
      <c r="GJS5" s="876"/>
      <c r="GJT5" s="876"/>
      <c r="GJU5" s="876"/>
      <c r="GJV5" s="876"/>
      <c r="GJW5" s="876"/>
      <c r="GJX5" s="876"/>
      <c r="GJY5" s="876"/>
      <c r="GJZ5" s="876"/>
      <c r="GKA5" s="876"/>
      <c r="GKB5" s="876"/>
      <c r="GKC5" s="876"/>
      <c r="GKD5" s="876"/>
      <c r="GKE5" s="876"/>
      <c r="GKF5" s="876"/>
      <c r="GKG5" s="876"/>
      <c r="GKH5" s="876"/>
      <c r="GKI5" s="876"/>
      <c r="GKJ5" s="876"/>
      <c r="GKK5" s="876"/>
      <c r="GKL5" s="876"/>
      <c r="GKM5" s="876"/>
      <c r="GKN5" s="876"/>
      <c r="GKO5" s="876"/>
      <c r="GKP5" s="876"/>
      <c r="GKQ5" s="876"/>
      <c r="GKR5" s="876"/>
      <c r="GKS5" s="875"/>
      <c r="GKT5" s="876"/>
      <c r="GKU5" s="876"/>
      <c r="GKV5" s="876"/>
      <c r="GKW5" s="876"/>
      <c r="GKX5" s="876"/>
      <c r="GKY5" s="876"/>
      <c r="GKZ5" s="876"/>
      <c r="GLA5" s="876"/>
      <c r="GLB5" s="876"/>
      <c r="GLC5" s="876"/>
      <c r="GLD5" s="876"/>
      <c r="GLE5" s="876"/>
      <c r="GLF5" s="876"/>
      <c r="GLG5" s="876"/>
      <c r="GLH5" s="876"/>
      <c r="GLI5" s="876"/>
      <c r="GLJ5" s="876"/>
      <c r="GLK5" s="876"/>
      <c r="GLL5" s="876"/>
      <c r="GLM5" s="876"/>
      <c r="GLN5" s="876"/>
      <c r="GLO5" s="876"/>
      <c r="GLP5" s="876"/>
      <c r="GLQ5" s="876"/>
      <c r="GLR5" s="876"/>
      <c r="GLS5" s="876"/>
      <c r="GLT5" s="876"/>
      <c r="GLU5" s="876"/>
      <c r="GLV5" s="876"/>
      <c r="GLW5" s="876"/>
      <c r="GLX5" s="875"/>
      <c r="GLY5" s="876"/>
      <c r="GLZ5" s="876"/>
      <c r="GMA5" s="876"/>
      <c r="GMB5" s="876"/>
      <c r="GMC5" s="876"/>
      <c r="GMD5" s="876"/>
      <c r="GME5" s="876"/>
      <c r="GMF5" s="876"/>
      <c r="GMG5" s="876"/>
      <c r="GMH5" s="876"/>
      <c r="GMI5" s="876"/>
      <c r="GMJ5" s="876"/>
      <c r="GMK5" s="876"/>
      <c r="GML5" s="876"/>
      <c r="GMM5" s="876"/>
      <c r="GMN5" s="876"/>
      <c r="GMO5" s="876"/>
      <c r="GMP5" s="876"/>
      <c r="GMQ5" s="876"/>
      <c r="GMR5" s="876"/>
      <c r="GMS5" s="876"/>
      <c r="GMT5" s="876"/>
      <c r="GMU5" s="876"/>
      <c r="GMV5" s="876"/>
      <c r="GMW5" s="876"/>
      <c r="GMX5" s="876"/>
      <c r="GMY5" s="876"/>
      <c r="GMZ5" s="876"/>
      <c r="GNA5" s="876"/>
      <c r="GNB5" s="876"/>
      <c r="GNC5" s="875"/>
      <c r="GND5" s="876"/>
      <c r="GNE5" s="876"/>
      <c r="GNF5" s="876"/>
      <c r="GNG5" s="876"/>
      <c r="GNH5" s="876"/>
      <c r="GNI5" s="876"/>
      <c r="GNJ5" s="876"/>
      <c r="GNK5" s="876"/>
      <c r="GNL5" s="876"/>
      <c r="GNM5" s="876"/>
      <c r="GNN5" s="876"/>
      <c r="GNO5" s="876"/>
      <c r="GNP5" s="876"/>
      <c r="GNQ5" s="876"/>
      <c r="GNR5" s="876"/>
      <c r="GNS5" s="876"/>
      <c r="GNT5" s="876"/>
      <c r="GNU5" s="876"/>
      <c r="GNV5" s="876"/>
      <c r="GNW5" s="876"/>
      <c r="GNX5" s="876"/>
      <c r="GNY5" s="876"/>
      <c r="GNZ5" s="876"/>
      <c r="GOA5" s="876"/>
      <c r="GOB5" s="876"/>
      <c r="GOC5" s="876"/>
      <c r="GOD5" s="876"/>
      <c r="GOE5" s="876"/>
      <c r="GOF5" s="876"/>
      <c r="GOG5" s="876"/>
      <c r="GOH5" s="875"/>
      <c r="GOI5" s="876"/>
      <c r="GOJ5" s="876"/>
      <c r="GOK5" s="876"/>
      <c r="GOL5" s="876"/>
      <c r="GOM5" s="876"/>
      <c r="GON5" s="876"/>
      <c r="GOO5" s="876"/>
      <c r="GOP5" s="876"/>
      <c r="GOQ5" s="876"/>
      <c r="GOR5" s="876"/>
      <c r="GOS5" s="876"/>
      <c r="GOT5" s="876"/>
      <c r="GOU5" s="876"/>
      <c r="GOV5" s="876"/>
      <c r="GOW5" s="876"/>
      <c r="GOX5" s="876"/>
      <c r="GOY5" s="876"/>
      <c r="GOZ5" s="876"/>
      <c r="GPA5" s="876"/>
      <c r="GPB5" s="876"/>
      <c r="GPC5" s="876"/>
      <c r="GPD5" s="876"/>
      <c r="GPE5" s="876"/>
      <c r="GPF5" s="876"/>
      <c r="GPG5" s="876"/>
      <c r="GPH5" s="876"/>
      <c r="GPI5" s="876"/>
      <c r="GPJ5" s="876"/>
      <c r="GPK5" s="876"/>
      <c r="GPL5" s="876"/>
      <c r="GPM5" s="875"/>
      <c r="GPN5" s="876"/>
      <c r="GPO5" s="876"/>
      <c r="GPP5" s="876"/>
      <c r="GPQ5" s="876"/>
      <c r="GPR5" s="876"/>
      <c r="GPS5" s="876"/>
      <c r="GPT5" s="876"/>
      <c r="GPU5" s="876"/>
      <c r="GPV5" s="876"/>
      <c r="GPW5" s="876"/>
      <c r="GPX5" s="876"/>
      <c r="GPY5" s="876"/>
      <c r="GPZ5" s="876"/>
      <c r="GQA5" s="876"/>
      <c r="GQB5" s="876"/>
      <c r="GQC5" s="876"/>
      <c r="GQD5" s="876"/>
      <c r="GQE5" s="876"/>
      <c r="GQF5" s="876"/>
      <c r="GQG5" s="876"/>
      <c r="GQH5" s="876"/>
      <c r="GQI5" s="876"/>
      <c r="GQJ5" s="876"/>
      <c r="GQK5" s="876"/>
      <c r="GQL5" s="876"/>
      <c r="GQM5" s="876"/>
      <c r="GQN5" s="876"/>
      <c r="GQO5" s="876"/>
      <c r="GQP5" s="876"/>
      <c r="GQQ5" s="876"/>
      <c r="GQR5" s="875"/>
      <c r="GQS5" s="876"/>
      <c r="GQT5" s="876"/>
      <c r="GQU5" s="876"/>
      <c r="GQV5" s="876"/>
      <c r="GQW5" s="876"/>
      <c r="GQX5" s="876"/>
      <c r="GQY5" s="876"/>
      <c r="GQZ5" s="876"/>
      <c r="GRA5" s="876"/>
      <c r="GRB5" s="876"/>
      <c r="GRC5" s="876"/>
      <c r="GRD5" s="876"/>
      <c r="GRE5" s="876"/>
      <c r="GRF5" s="876"/>
      <c r="GRG5" s="876"/>
      <c r="GRH5" s="876"/>
      <c r="GRI5" s="876"/>
      <c r="GRJ5" s="876"/>
      <c r="GRK5" s="876"/>
      <c r="GRL5" s="876"/>
      <c r="GRM5" s="876"/>
      <c r="GRN5" s="876"/>
      <c r="GRO5" s="876"/>
      <c r="GRP5" s="876"/>
      <c r="GRQ5" s="876"/>
      <c r="GRR5" s="876"/>
      <c r="GRS5" s="876"/>
      <c r="GRT5" s="876"/>
      <c r="GRU5" s="876"/>
      <c r="GRV5" s="876"/>
      <c r="GRW5" s="875"/>
      <c r="GRX5" s="876"/>
      <c r="GRY5" s="876"/>
      <c r="GRZ5" s="876"/>
      <c r="GSA5" s="876"/>
      <c r="GSB5" s="876"/>
      <c r="GSC5" s="876"/>
      <c r="GSD5" s="876"/>
      <c r="GSE5" s="876"/>
      <c r="GSF5" s="876"/>
      <c r="GSG5" s="876"/>
      <c r="GSH5" s="876"/>
      <c r="GSI5" s="876"/>
      <c r="GSJ5" s="876"/>
      <c r="GSK5" s="876"/>
      <c r="GSL5" s="876"/>
      <c r="GSM5" s="876"/>
      <c r="GSN5" s="876"/>
      <c r="GSO5" s="876"/>
      <c r="GSP5" s="876"/>
      <c r="GSQ5" s="876"/>
      <c r="GSR5" s="876"/>
      <c r="GSS5" s="876"/>
      <c r="GST5" s="876"/>
      <c r="GSU5" s="876"/>
      <c r="GSV5" s="876"/>
      <c r="GSW5" s="876"/>
      <c r="GSX5" s="876"/>
      <c r="GSY5" s="876"/>
      <c r="GSZ5" s="876"/>
      <c r="GTA5" s="876"/>
      <c r="GTB5" s="875"/>
      <c r="GTC5" s="876"/>
      <c r="GTD5" s="876"/>
      <c r="GTE5" s="876"/>
      <c r="GTF5" s="876"/>
      <c r="GTG5" s="876"/>
      <c r="GTH5" s="876"/>
      <c r="GTI5" s="876"/>
      <c r="GTJ5" s="876"/>
      <c r="GTK5" s="876"/>
      <c r="GTL5" s="876"/>
      <c r="GTM5" s="876"/>
      <c r="GTN5" s="876"/>
      <c r="GTO5" s="876"/>
      <c r="GTP5" s="876"/>
      <c r="GTQ5" s="876"/>
      <c r="GTR5" s="876"/>
      <c r="GTS5" s="876"/>
      <c r="GTT5" s="876"/>
      <c r="GTU5" s="876"/>
      <c r="GTV5" s="876"/>
      <c r="GTW5" s="876"/>
      <c r="GTX5" s="876"/>
      <c r="GTY5" s="876"/>
      <c r="GTZ5" s="876"/>
      <c r="GUA5" s="876"/>
      <c r="GUB5" s="876"/>
      <c r="GUC5" s="876"/>
      <c r="GUD5" s="876"/>
      <c r="GUE5" s="876"/>
      <c r="GUF5" s="876"/>
      <c r="GUG5" s="875"/>
      <c r="GUH5" s="876"/>
      <c r="GUI5" s="876"/>
      <c r="GUJ5" s="876"/>
      <c r="GUK5" s="876"/>
      <c r="GUL5" s="876"/>
      <c r="GUM5" s="876"/>
      <c r="GUN5" s="876"/>
      <c r="GUO5" s="876"/>
      <c r="GUP5" s="876"/>
      <c r="GUQ5" s="876"/>
      <c r="GUR5" s="876"/>
      <c r="GUS5" s="876"/>
      <c r="GUT5" s="876"/>
      <c r="GUU5" s="876"/>
      <c r="GUV5" s="876"/>
      <c r="GUW5" s="876"/>
      <c r="GUX5" s="876"/>
      <c r="GUY5" s="876"/>
      <c r="GUZ5" s="876"/>
      <c r="GVA5" s="876"/>
      <c r="GVB5" s="876"/>
      <c r="GVC5" s="876"/>
      <c r="GVD5" s="876"/>
      <c r="GVE5" s="876"/>
      <c r="GVF5" s="876"/>
      <c r="GVG5" s="876"/>
      <c r="GVH5" s="876"/>
      <c r="GVI5" s="876"/>
      <c r="GVJ5" s="876"/>
      <c r="GVK5" s="876"/>
      <c r="GVL5" s="875"/>
      <c r="GVM5" s="876"/>
      <c r="GVN5" s="876"/>
      <c r="GVO5" s="876"/>
      <c r="GVP5" s="876"/>
      <c r="GVQ5" s="876"/>
      <c r="GVR5" s="876"/>
      <c r="GVS5" s="876"/>
      <c r="GVT5" s="876"/>
      <c r="GVU5" s="876"/>
      <c r="GVV5" s="876"/>
      <c r="GVW5" s="876"/>
      <c r="GVX5" s="876"/>
      <c r="GVY5" s="876"/>
      <c r="GVZ5" s="876"/>
      <c r="GWA5" s="876"/>
      <c r="GWB5" s="876"/>
      <c r="GWC5" s="876"/>
      <c r="GWD5" s="876"/>
      <c r="GWE5" s="876"/>
      <c r="GWF5" s="876"/>
      <c r="GWG5" s="876"/>
      <c r="GWH5" s="876"/>
      <c r="GWI5" s="876"/>
      <c r="GWJ5" s="876"/>
      <c r="GWK5" s="876"/>
      <c r="GWL5" s="876"/>
      <c r="GWM5" s="876"/>
      <c r="GWN5" s="876"/>
      <c r="GWO5" s="876"/>
      <c r="GWP5" s="876"/>
      <c r="GWQ5" s="875"/>
      <c r="GWR5" s="876"/>
      <c r="GWS5" s="876"/>
      <c r="GWT5" s="876"/>
      <c r="GWU5" s="876"/>
      <c r="GWV5" s="876"/>
      <c r="GWW5" s="876"/>
      <c r="GWX5" s="876"/>
      <c r="GWY5" s="876"/>
      <c r="GWZ5" s="876"/>
      <c r="GXA5" s="876"/>
      <c r="GXB5" s="876"/>
      <c r="GXC5" s="876"/>
      <c r="GXD5" s="876"/>
      <c r="GXE5" s="876"/>
      <c r="GXF5" s="876"/>
      <c r="GXG5" s="876"/>
      <c r="GXH5" s="876"/>
      <c r="GXI5" s="876"/>
      <c r="GXJ5" s="876"/>
      <c r="GXK5" s="876"/>
      <c r="GXL5" s="876"/>
      <c r="GXM5" s="876"/>
      <c r="GXN5" s="876"/>
      <c r="GXO5" s="876"/>
      <c r="GXP5" s="876"/>
      <c r="GXQ5" s="876"/>
      <c r="GXR5" s="876"/>
      <c r="GXS5" s="876"/>
      <c r="GXT5" s="876"/>
      <c r="GXU5" s="876"/>
      <c r="GXV5" s="875"/>
      <c r="GXW5" s="876"/>
      <c r="GXX5" s="876"/>
      <c r="GXY5" s="876"/>
      <c r="GXZ5" s="876"/>
      <c r="GYA5" s="876"/>
      <c r="GYB5" s="876"/>
      <c r="GYC5" s="876"/>
      <c r="GYD5" s="876"/>
      <c r="GYE5" s="876"/>
      <c r="GYF5" s="876"/>
      <c r="GYG5" s="876"/>
      <c r="GYH5" s="876"/>
      <c r="GYI5" s="876"/>
      <c r="GYJ5" s="876"/>
      <c r="GYK5" s="876"/>
      <c r="GYL5" s="876"/>
      <c r="GYM5" s="876"/>
      <c r="GYN5" s="876"/>
      <c r="GYO5" s="876"/>
      <c r="GYP5" s="876"/>
      <c r="GYQ5" s="876"/>
      <c r="GYR5" s="876"/>
      <c r="GYS5" s="876"/>
      <c r="GYT5" s="876"/>
      <c r="GYU5" s="876"/>
      <c r="GYV5" s="876"/>
      <c r="GYW5" s="876"/>
      <c r="GYX5" s="876"/>
      <c r="GYY5" s="876"/>
      <c r="GYZ5" s="876"/>
      <c r="GZA5" s="875"/>
      <c r="GZB5" s="876"/>
      <c r="GZC5" s="876"/>
      <c r="GZD5" s="876"/>
      <c r="GZE5" s="876"/>
      <c r="GZF5" s="876"/>
      <c r="GZG5" s="876"/>
      <c r="GZH5" s="876"/>
      <c r="GZI5" s="876"/>
      <c r="GZJ5" s="876"/>
      <c r="GZK5" s="876"/>
      <c r="GZL5" s="876"/>
      <c r="GZM5" s="876"/>
      <c r="GZN5" s="876"/>
      <c r="GZO5" s="876"/>
      <c r="GZP5" s="876"/>
      <c r="GZQ5" s="876"/>
      <c r="GZR5" s="876"/>
      <c r="GZS5" s="876"/>
      <c r="GZT5" s="876"/>
      <c r="GZU5" s="876"/>
      <c r="GZV5" s="876"/>
      <c r="GZW5" s="876"/>
      <c r="GZX5" s="876"/>
      <c r="GZY5" s="876"/>
      <c r="GZZ5" s="876"/>
      <c r="HAA5" s="876"/>
      <c r="HAB5" s="876"/>
      <c r="HAC5" s="876"/>
      <c r="HAD5" s="876"/>
      <c r="HAE5" s="876"/>
      <c r="HAF5" s="875"/>
      <c r="HAG5" s="876"/>
      <c r="HAH5" s="876"/>
      <c r="HAI5" s="876"/>
      <c r="HAJ5" s="876"/>
      <c r="HAK5" s="876"/>
      <c r="HAL5" s="876"/>
      <c r="HAM5" s="876"/>
      <c r="HAN5" s="876"/>
      <c r="HAO5" s="876"/>
      <c r="HAP5" s="876"/>
      <c r="HAQ5" s="876"/>
      <c r="HAR5" s="876"/>
      <c r="HAS5" s="876"/>
      <c r="HAT5" s="876"/>
      <c r="HAU5" s="876"/>
      <c r="HAV5" s="876"/>
      <c r="HAW5" s="876"/>
      <c r="HAX5" s="876"/>
      <c r="HAY5" s="876"/>
      <c r="HAZ5" s="876"/>
      <c r="HBA5" s="876"/>
      <c r="HBB5" s="876"/>
      <c r="HBC5" s="876"/>
      <c r="HBD5" s="876"/>
      <c r="HBE5" s="876"/>
      <c r="HBF5" s="876"/>
      <c r="HBG5" s="876"/>
      <c r="HBH5" s="876"/>
      <c r="HBI5" s="876"/>
      <c r="HBJ5" s="876"/>
      <c r="HBK5" s="875"/>
      <c r="HBL5" s="876"/>
      <c r="HBM5" s="876"/>
      <c r="HBN5" s="876"/>
      <c r="HBO5" s="876"/>
      <c r="HBP5" s="876"/>
      <c r="HBQ5" s="876"/>
      <c r="HBR5" s="876"/>
      <c r="HBS5" s="876"/>
      <c r="HBT5" s="876"/>
      <c r="HBU5" s="876"/>
      <c r="HBV5" s="876"/>
      <c r="HBW5" s="876"/>
      <c r="HBX5" s="876"/>
      <c r="HBY5" s="876"/>
      <c r="HBZ5" s="876"/>
      <c r="HCA5" s="876"/>
      <c r="HCB5" s="876"/>
      <c r="HCC5" s="876"/>
      <c r="HCD5" s="876"/>
      <c r="HCE5" s="876"/>
      <c r="HCF5" s="876"/>
      <c r="HCG5" s="876"/>
      <c r="HCH5" s="876"/>
      <c r="HCI5" s="876"/>
      <c r="HCJ5" s="876"/>
      <c r="HCK5" s="876"/>
      <c r="HCL5" s="876"/>
      <c r="HCM5" s="876"/>
      <c r="HCN5" s="876"/>
      <c r="HCO5" s="876"/>
      <c r="HCP5" s="875"/>
      <c r="HCQ5" s="876"/>
      <c r="HCR5" s="876"/>
      <c r="HCS5" s="876"/>
      <c r="HCT5" s="876"/>
      <c r="HCU5" s="876"/>
      <c r="HCV5" s="876"/>
      <c r="HCW5" s="876"/>
      <c r="HCX5" s="876"/>
      <c r="HCY5" s="876"/>
      <c r="HCZ5" s="876"/>
      <c r="HDA5" s="876"/>
      <c r="HDB5" s="876"/>
      <c r="HDC5" s="876"/>
      <c r="HDD5" s="876"/>
      <c r="HDE5" s="876"/>
      <c r="HDF5" s="876"/>
      <c r="HDG5" s="876"/>
      <c r="HDH5" s="876"/>
      <c r="HDI5" s="876"/>
      <c r="HDJ5" s="876"/>
      <c r="HDK5" s="876"/>
      <c r="HDL5" s="876"/>
      <c r="HDM5" s="876"/>
      <c r="HDN5" s="876"/>
      <c r="HDO5" s="876"/>
      <c r="HDP5" s="876"/>
      <c r="HDQ5" s="876"/>
      <c r="HDR5" s="876"/>
      <c r="HDS5" s="876"/>
      <c r="HDT5" s="876"/>
      <c r="HDU5" s="875"/>
      <c r="HDV5" s="876"/>
      <c r="HDW5" s="876"/>
      <c r="HDX5" s="876"/>
      <c r="HDY5" s="876"/>
      <c r="HDZ5" s="876"/>
      <c r="HEA5" s="876"/>
      <c r="HEB5" s="876"/>
      <c r="HEC5" s="876"/>
      <c r="HED5" s="876"/>
      <c r="HEE5" s="876"/>
      <c r="HEF5" s="876"/>
      <c r="HEG5" s="876"/>
      <c r="HEH5" s="876"/>
      <c r="HEI5" s="876"/>
      <c r="HEJ5" s="876"/>
      <c r="HEK5" s="876"/>
      <c r="HEL5" s="876"/>
      <c r="HEM5" s="876"/>
      <c r="HEN5" s="876"/>
      <c r="HEO5" s="876"/>
      <c r="HEP5" s="876"/>
      <c r="HEQ5" s="876"/>
      <c r="HER5" s="876"/>
      <c r="HES5" s="876"/>
      <c r="HET5" s="876"/>
      <c r="HEU5" s="876"/>
      <c r="HEV5" s="876"/>
      <c r="HEW5" s="876"/>
      <c r="HEX5" s="876"/>
      <c r="HEY5" s="876"/>
      <c r="HEZ5" s="875"/>
      <c r="HFA5" s="876"/>
      <c r="HFB5" s="876"/>
      <c r="HFC5" s="876"/>
      <c r="HFD5" s="876"/>
      <c r="HFE5" s="876"/>
      <c r="HFF5" s="876"/>
      <c r="HFG5" s="876"/>
      <c r="HFH5" s="876"/>
      <c r="HFI5" s="876"/>
      <c r="HFJ5" s="876"/>
      <c r="HFK5" s="876"/>
      <c r="HFL5" s="876"/>
      <c r="HFM5" s="876"/>
      <c r="HFN5" s="876"/>
      <c r="HFO5" s="876"/>
      <c r="HFP5" s="876"/>
      <c r="HFQ5" s="876"/>
      <c r="HFR5" s="876"/>
      <c r="HFS5" s="876"/>
      <c r="HFT5" s="876"/>
      <c r="HFU5" s="876"/>
      <c r="HFV5" s="876"/>
      <c r="HFW5" s="876"/>
      <c r="HFX5" s="876"/>
      <c r="HFY5" s="876"/>
      <c r="HFZ5" s="876"/>
      <c r="HGA5" s="876"/>
      <c r="HGB5" s="876"/>
      <c r="HGC5" s="876"/>
      <c r="HGD5" s="876"/>
      <c r="HGE5" s="875"/>
      <c r="HGF5" s="876"/>
      <c r="HGG5" s="876"/>
      <c r="HGH5" s="876"/>
      <c r="HGI5" s="876"/>
      <c r="HGJ5" s="876"/>
      <c r="HGK5" s="876"/>
      <c r="HGL5" s="876"/>
      <c r="HGM5" s="876"/>
      <c r="HGN5" s="876"/>
      <c r="HGO5" s="876"/>
      <c r="HGP5" s="876"/>
      <c r="HGQ5" s="876"/>
      <c r="HGR5" s="876"/>
      <c r="HGS5" s="876"/>
      <c r="HGT5" s="876"/>
      <c r="HGU5" s="876"/>
      <c r="HGV5" s="876"/>
      <c r="HGW5" s="876"/>
      <c r="HGX5" s="876"/>
      <c r="HGY5" s="876"/>
      <c r="HGZ5" s="876"/>
      <c r="HHA5" s="876"/>
      <c r="HHB5" s="876"/>
      <c r="HHC5" s="876"/>
      <c r="HHD5" s="876"/>
      <c r="HHE5" s="876"/>
      <c r="HHF5" s="876"/>
      <c r="HHG5" s="876"/>
      <c r="HHH5" s="876"/>
      <c r="HHI5" s="876"/>
      <c r="HHJ5" s="875"/>
      <c r="HHK5" s="876"/>
      <c r="HHL5" s="876"/>
      <c r="HHM5" s="876"/>
      <c r="HHN5" s="876"/>
      <c r="HHO5" s="876"/>
      <c r="HHP5" s="876"/>
      <c r="HHQ5" s="876"/>
      <c r="HHR5" s="876"/>
      <c r="HHS5" s="876"/>
      <c r="HHT5" s="876"/>
      <c r="HHU5" s="876"/>
      <c r="HHV5" s="876"/>
      <c r="HHW5" s="876"/>
      <c r="HHX5" s="876"/>
      <c r="HHY5" s="876"/>
      <c r="HHZ5" s="876"/>
      <c r="HIA5" s="876"/>
      <c r="HIB5" s="876"/>
      <c r="HIC5" s="876"/>
      <c r="HID5" s="876"/>
      <c r="HIE5" s="876"/>
      <c r="HIF5" s="876"/>
      <c r="HIG5" s="876"/>
      <c r="HIH5" s="876"/>
      <c r="HII5" s="876"/>
      <c r="HIJ5" s="876"/>
      <c r="HIK5" s="876"/>
      <c r="HIL5" s="876"/>
      <c r="HIM5" s="876"/>
      <c r="HIN5" s="876"/>
      <c r="HIO5" s="875"/>
      <c r="HIP5" s="876"/>
      <c r="HIQ5" s="876"/>
      <c r="HIR5" s="876"/>
      <c r="HIS5" s="876"/>
      <c r="HIT5" s="876"/>
      <c r="HIU5" s="876"/>
      <c r="HIV5" s="876"/>
      <c r="HIW5" s="876"/>
      <c r="HIX5" s="876"/>
      <c r="HIY5" s="876"/>
      <c r="HIZ5" s="876"/>
      <c r="HJA5" s="876"/>
      <c r="HJB5" s="876"/>
      <c r="HJC5" s="876"/>
      <c r="HJD5" s="876"/>
      <c r="HJE5" s="876"/>
      <c r="HJF5" s="876"/>
      <c r="HJG5" s="876"/>
      <c r="HJH5" s="876"/>
      <c r="HJI5" s="876"/>
      <c r="HJJ5" s="876"/>
      <c r="HJK5" s="876"/>
      <c r="HJL5" s="876"/>
      <c r="HJM5" s="876"/>
      <c r="HJN5" s="876"/>
      <c r="HJO5" s="876"/>
      <c r="HJP5" s="876"/>
      <c r="HJQ5" s="876"/>
      <c r="HJR5" s="876"/>
      <c r="HJS5" s="876"/>
      <c r="HJT5" s="875"/>
      <c r="HJU5" s="876"/>
      <c r="HJV5" s="876"/>
      <c r="HJW5" s="876"/>
      <c r="HJX5" s="876"/>
      <c r="HJY5" s="876"/>
      <c r="HJZ5" s="876"/>
      <c r="HKA5" s="876"/>
      <c r="HKB5" s="876"/>
      <c r="HKC5" s="876"/>
      <c r="HKD5" s="876"/>
      <c r="HKE5" s="876"/>
      <c r="HKF5" s="876"/>
      <c r="HKG5" s="876"/>
      <c r="HKH5" s="876"/>
      <c r="HKI5" s="876"/>
      <c r="HKJ5" s="876"/>
      <c r="HKK5" s="876"/>
      <c r="HKL5" s="876"/>
      <c r="HKM5" s="876"/>
      <c r="HKN5" s="876"/>
      <c r="HKO5" s="876"/>
      <c r="HKP5" s="876"/>
      <c r="HKQ5" s="876"/>
      <c r="HKR5" s="876"/>
      <c r="HKS5" s="876"/>
      <c r="HKT5" s="876"/>
      <c r="HKU5" s="876"/>
      <c r="HKV5" s="876"/>
      <c r="HKW5" s="876"/>
      <c r="HKX5" s="876"/>
      <c r="HKY5" s="875"/>
      <c r="HKZ5" s="876"/>
      <c r="HLA5" s="876"/>
      <c r="HLB5" s="876"/>
      <c r="HLC5" s="876"/>
      <c r="HLD5" s="876"/>
      <c r="HLE5" s="876"/>
      <c r="HLF5" s="876"/>
      <c r="HLG5" s="876"/>
      <c r="HLH5" s="876"/>
      <c r="HLI5" s="876"/>
      <c r="HLJ5" s="876"/>
      <c r="HLK5" s="876"/>
      <c r="HLL5" s="876"/>
      <c r="HLM5" s="876"/>
      <c r="HLN5" s="876"/>
      <c r="HLO5" s="876"/>
      <c r="HLP5" s="876"/>
      <c r="HLQ5" s="876"/>
      <c r="HLR5" s="876"/>
      <c r="HLS5" s="876"/>
      <c r="HLT5" s="876"/>
      <c r="HLU5" s="876"/>
      <c r="HLV5" s="876"/>
      <c r="HLW5" s="876"/>
      <c r="HLX5" s="876"/>
      <c r="HLY5" s="876"/>
      <c r="HLZ5" s="876"/>
      <c r="HMA5" s="876"/>
      <c r="HMB5" s="876"/>
      <c r="HMC5" s="876"/>
      <c r="HMD5" s="875"/>
      <c r="HME5" s="876"/>
      <c r="HMF5" s="876"/>
      <c r="HMG5" s="876"/>
      <c r="HMH5" s="876"/>
      <c r="HMI5" s="876"/>
      <c r="HMJ5" s="876"/>
      <c r="HMK5" s="876"/>
      <c r="HML5" s="876"/>
      <c r="HMM5" s="876"/>
      <c r="HMN5" s="876"/>
      <c r="HMO5" s="876"/>
      <c r="HMP5" s="876"/>
      <c r="HMQ5" s="876"/>
      <c r="HMR5" s="876"/>
      <c r="HMS5" s="876"/>
      <c r="HMT5" s="876"/>
      <c r="HMU5" s="876"/>
      <c r="HMV5" s="876"/>
      <c r="HMW5" s="876"/>
      <c r="HMX5" s="876"/>
      <c r="HMY5" s="876"/>
      <c r="HMZ5" s="876"/>
      <c r="HNA5" s="876"/>
      <c r="HNB5" s="876"/>
      <c r="HNC5" s="876"/>
      <c r="HND5" s="876"/>
      <c r="HNE5" s="876"/>
      <c r="HNF5" s="876"/>
      <c r="HNG5" s="876"/>
      <c r="HNH5" s="876"/>
      <c r="HNI5" s="875"/>
      <c r="HNJ5" s="876"/>
      <c r="HNK5" s="876"/>
      <c r="HNL5" s="876"/>
      <c r="HNM5" s="876"/>
      <c r="HNN5" s="876"/>
      <c r="HNO5" s="876"/>
      <c r="HNP5" s="876"/>
      <c r="HNQ5" s="876"/>
      <c r="HNR5" s="876"/>
      <c r="HNS5" s="876"/>
      <c r="HNT5" s="876"/>
      <c r="HNU5" s="876"/>
      <c r="HNV5" s="876"/>
      <c r="HNW5" s="876"/>
      <c r="HNX5" s="876"/>
      <c r="HNY5" s="876"/>
      <c r="HNZ5" s="876"/>
      <c r="HOA5" s="876"/>
      <c r="HOB5" s="876"/>
      <c r="HOC5" s="876"/>
      <c r="HOD5" s="876"/>
      <c r="HOE5" s="876"/>
      <c r="HOF5" s="876"/>
      <c r="HOG5" s="876"/>
      <c r="HOH5" s="876"/>
      <c r="HOI5" s="876"/>
      <c r="HOJ5" s="876"/>
      <c r="HOK5" s="876"/>
      <c r="HOL5" s="876"/>
      <c r="HOM5" s="876"/>
      <c r="HON5" s="875"/>
      <c r="HOO5" s="876"/>
      <c r="HOP5" s="876"/>
      <c r="HOQ5" s="876"/>
      <c r="HOR5" s="876"/>
      <c r="HOS5" s="876"/>
      <c r="HOT5" s="876"/>
      <c r="HOU5" s="876"/>
      <c r="HOV5" s="876"/>
      <c r="HOW5" s="876"/>
      <c r="HOX5" s="876"/>
      <c r="HOY5" s="876"/>
      <c r="HOZ5" s="876"/>
      <c r="HPA5" s="876"/>
      <c r="HPB5" s="876"/>
      <c r="HPC5" s="876"/>
      <c r="HPD5" s="876"/>
      <c r="HPE5" s="876"/>
      <c r="HPF5" s="876"/>
      <c r="HPG5" s="876"/>
      <c r="HPH5" s="876"/>
      <c r="HPI5" s="876"/>
      <c r="HPJ5" s="876"/>
      <c r="HPK5" s="876"/>
      <c r="HPL5" s="876"/>
      <c r="HPM5" s="876"/>
      <c r="HPN5" s="876"/>
      <c r="HPO5" s="876"/>
      <c r="HPP5" s="876"/>
      <c r="HPQ5" s="876"/>
      <c r="HPR5" s="876"/>
      <c r="HPS5" s="875"/>
      <c r="HPT5" s="876"/>
      <c r="HPU5" s="876"/>
      <c r="HPV5" s="876"/>
      <c r="HPW5" s="876"/>
      <c r="HPX5" s="876"/>
      <c r="HPY5" s="876"/>
      <c r="HPZ5" s="876"/>
      <c r="HQA5" s="876"/>
      <c r="HQB5" s="876"/>
      <c r="HQC5" s="876"/>
      <c r="HQD5" s="876"/>
      <c r="HQE5" s="876"/>
      <c r="HQF5" s="876"/>
      <c r="HQG5" s="876"/>
      <c r="HQH5" s="876"/>
      <c r="HQI5" s="876"/>
      <c r="HQJ5" s="876"/>
      <c r="HQK5" s="876"/>
      <c r="HQL5" s="876"/>
      <c r="HQM5" s="876"/>
      <c r="HQN5" s="876"/>
      <c r="HQO5" s="876"/>
      <c r="HQP5" s="876"/>
      <c r="HQQ5" s="876"/>
      <c r="HQR5" s="876"/>
      <c r="HQS5" s="876"/>
      <c r="HQT5" s="876"/>
      <c r="HQU5" s="876"/>
      <c r="HQV5" s="876"/>
      <c r="HQW5" s="876"/>
      <c r="HQX5" s="875"/>
      <c r="HQY5" s="876"/>
      <c r="HQZ5" s="876"/>
      <c r="HRA5" s="876"/>
      <c r="HRB5" s="876"/>
      <c r="HRC5" s="876"/>
      <c r="HRD5" s="876"/>
      <c r="HRE5" s="876"/>
      <c r="HRF5" s="876"/>
      <c r="HRG5" s="876"/>
      <c r="HRH5" s="876"/>
      <c r="HRI5" s="876"/>
      <c r="HRJ5" s="876"/>
      <c r="HRK5" s="876"/>
      <c r="HRL5" s="876"/>
      <c r="HRM5" s="876"/>
      <c r="HRN5" s="876"/>
      <c r="HRO5" s="876"/>
      <c r="HRP5" s="876"/>
      <c r="HRQ5" s="876"/>
      <c r="HRR5" s="876"/>
      <c r="HRS5" s="876"/>
      <c r="HRT5" s="876"/>
      <c r="HRU5" s="876"/>
      <c r="HRV5" s="876"/>
      <c r="HRW5" s="876"/>
      <c r="HRX5" s="876"/>
      <c r="HRY5" s="876"/>
      <c r="HRZ5" s="876"/>
      <c r="HSA5" s="876"/>
      <c r="HSB5" s="876"/>
      <c r="HSC5" s="875"/>
      <c r="HSD5" s="876"/>
      <c r="HSE5" s="876"/>
      <c r="HSF5" s="876"/>
      <c r="HSG5" s="876"/>
      <c r="HSH5" s="876"/>
      <c r="HSI5" s="876"/>
      <c r="HSJ5" s="876"/>
      <c r="HSK5" s="876"/>
      <c r="HSL5" s="876"/>
      <c r="HSM5" s="876"/>
      <c r="HSN5" s="876"/>
      <c r="HSO5" s="876"/>
      <c r="HSP5" s="876"/>
      <c r="HSQ5" s="876"/>
      <c r="HSR5" s="876"/>
      <c r="HSS5" s="876"/>
      <c r="HST5" s="876"/>
      <c r="HSU5" s="876"/>
      <c r="HSV5" s="876"/>
      <c r="HSW5" s="876"/>
      <c r="HSX5" s="876"/>
      <c r="HSY5" s="876"/>
      <c r="HSZ5" s="876"/>
      <c r="HTA5" s="876"/>
      <c r="HTB5" s="876"/>
      <c r="HTC5" s="876"/>
      <c r="HTD5" s="876"/>
      <c r="HTE5" s="876"/>
      <c r="HTF5" s="876"/>
      <c r="HTG5" s="876"/>
      <c r="HTH5" s="875"/>
      <c r="HTI5" s="876"/>
      <c r="HTJ5" s="876"/>
      <c r="HTK5" s="876"/>
      <c r="HTL5" s="876"/>
      <c r="HTM5" s="876"/>
      <c r="HTN5" s="876"/>
      <c r="HTO5" s="876"/>
      <c r="HTP5" s="876"/>
      <c r="HTQ5" s="876"/>
      <c r="HTR5" s="876"/>
      <c r="HTS5" s="876"/>
      <c r="HTT5" s="876"/>
      <c r="HTU5" s="876"/>
      <c r="HTV5" s="876"/>
      <c r="HTW5" s="876"/>
      <c r="HTX5" s="876"/>
      <c r="HTY5" s="876"/>
      <c r="HTZ5" s="876"/>
      <c r="HUA5" s="876"/>
      <c r="HUB5" s="876"/>
      <c r="HUC5" s="876"/>
      <c r="HUD5" s="876"/>
      <c r="HUE5" s="876"/>
      <c r="HUF5" s="876"/>
      <c r="HUG5" s="876"/>
      <c r="HUH5" s="876"/>
      <c r="HUI5" s="876"/>
      <c r="HUJ5" s="876"/>
      <c r="HUK5" s="876"/>
      <c r="HUL5" s="876"/>
      <c r="HUM5" s="875"/>
      <c r="HUN5" s="876"/>
      <c r="HUO5" s="876"/>
      <c r="HUP5" s="876"/>
      <c r="HUQ5" s="876"/>
      <c r="HUR5" s="876"/>
      <c r="HUS5" s="876"/>
      <c r="HUT5" s="876"/>
      <c r="HUU5" s="876"/>
      <c r="HUV5" s="876"/>
      <c r="HUW5" s="876"/>
      <c r="HUX5" s="876"/>
      <c r="HUY5" s="876"/>
      <c r="HUZ5" s="876"/>
      <c r="HVA5" s="876"/>
      <c r="HVB5" s="876"/>
      <c r="HVC5" s="876"/>
      <c r="HVD5" s="876"/>
      <c r="HVE5" s="876"/>
      <c r="HVF5" s="876"/>
      <c r="HVG5" s="876"/>
      <c r="HVH5" s="876"/>
      <c r="HVI5" s="876"/>
      <c r="HVJ5" s="876"/>
      <c r="HVK5" s="876"/>
      <c r="HVL5" s="876"/>
      <c r="HVM5" s="876"/>
      <c r="HVN5" s="876"/>
      <c r="HVO5" s="876"/>
      <c r="HVP5" s="876"/>
      <c r="HVQ5" s="876"/>
      <c r="HVR5" s="875"/>
      <c r="HVS5" s="876"/>
      <c r="HVT5" s="876"/>
      <c r="HVU5" s="876"/>
      <c r="HVV5" s="876"/>
      <c r="HVW5" s="876"/>
      <c r="HVX5" s="876"/>
      <c r="HVY5" s="876"/>
      <c r="HVZ5" s="876"/>
      <c r="HWA5" s="876"/>
      <c r="HWB5" s="876"/>
      <c r="HWC5" s="876"/>
      <c r="HWD5" s="876"/>
      <c r="HWE5" s="876"/>
      <c r="HWF5" s="876"/>
      <c r="HWG5" s="876"/>
      <c r="HWH5" s="876"/>
      <c r="HWI5" s="876"/>
      <c r="HWJ5" s="876"/>
      <c r="HWK5" s="876"/>
      <c r="HWL5" s="876"/>
      <c r="HWM5" s="876"/>
      <c r="HWN5" s="876"/>
      <c r="HWO5" s="876"/>
      <c r="HWP5" s="876"/>
      <c r="HWQ5" s="876"/>
      <c r="HWR5" s="876"/>
      <c r="HWS5" s="876"/>
      <c r="HWT5" s="876"/>
      <c r="HWU5" s="876"/>
      <c r="HWV5" s="876"/>
      <c r="HWW5" s="875"/>
      <c r="HWX5" s="876"/>
      <c r="HWY5" s="876"/>
      <c r="HWZ5" s="876"/>
      <c r="HXA5" s="876"/>
      <c r="HXB5" s="876"/>
      <c r="HXC5" s="876"/>
      <c r="HXD5" s="876"/>
      <c r="HXE5" s="876"/>
      <c r="HXF5" s="876"/>
      <c r="HXG5" s="876"/>
      <c r="HXH5" s="876"/>
      <c r="HXI5" s="876"/>
      <c r="HXJ5" s="876"/>
      <c r="HXK5" s="876"/>
      <c r="HXL5" s="876"/>
      <c r="HXM5" s="876"/>
      <c r="HXN5" s="876"/>
      <c r="HXO5" s="876"/>
      <c r="HXP5" s="876"/>
      <c r="HXQ5" s="876"/>
      <c r="HXR5" s="876"/>
      <c r="HXS5" s="876"/>
      <c r="HXT5" s="876"/>
      <c r="HXU5" s="876"/>
      <c r="HXV5" s="876"/>
      <c r="HXW5" s="876"/>
      <c r="HXX5" s="876"/>
      <c r="HXY5" s="876"/>
      <c r="HXZ5" s="876"/>
      <c r="HYA5" s="876"/>
      <c r="HYB5" s="875"/>
      <c r="HYC5" s="876"/>
      <c r="HYD5" s="876"/>
      <c r="HYE5" s="876"/>
      <c r="HYF5" s="876"/>
      <c r="HYG5" s="876"/>
      <c r="HYH5" s="876"/>
      <c r="HYI5" s="876"/>
      <c r="HYJ5" s="876"/>
      <c r="HYK5" s="876"/>
      <c r="HYL5" s="876"/>
      <c r="HYM5" s="876"/>
      <c r="HYN5" s="876"/>
      <c r="HYO5" s="876"/>
      <c r="HYP5" s="876"/>
      <c r="HYQ5" s="876"/>
      <c r="HYR5" s="876"/>
      <c r="HYS5" s="876"/>
      <c r="HYT5" s="876"/>
      <c r="HYU5" s="876"/>
      <c r="HYV5" s="876"/>
      <c r="HYW5" s="876"/>
      <c r="HYX5" s="876"/>
      <c r="HYY5" s="876"/>
      <c r="HYZ5" s="876"/>
      <c r="HZA5" s="876"/>
      <c r="HZB5" s="876"/>
      <c r="HZC5" s="876"/>
      <c r="HZD5" s="876"/>
      <c r="HZE5" s="876"/>
      <c r="HZF5" s="876"/>
      <c r="HZG5" s="875"/>
      <c r="HZH5" s="876"/>
      <c r="HZI5" s="876"/>
      <c r="HZJ5" s="876"/>
      <c r="HZK5" s="876"/>
      <c r="HZL5" s="876"/>
      <c r="HZM5" s="876"/>
      <c r="HZN5" s="876"/>
      <c r="HZO5" s="876"/>
      <c r="HZP5" s="876"/>
      <c r="HZQ5" s="876"/>
      <c r="HZR5" s="876"/>
      <c r="HZS5" s="876"/>
      <c r="HZT5" s="876"/>
      <c r="HZU5" s="876"/>
      <c r="HZV5" s="876"/>
      <c r="HZW5" s="876"/>
      <c r="HZX5" s="876"/>
      <c r="HZY5" s="876"/>
      <c r="HZZ5" s="876"/>
      <c r="IAA5" s="876"/>
      <c r="IAB5" s="876"/>
      <c r="IAC5" s="876"/>
      <c r="IAD5" s="876"/>
      <c r="IAE5" s="876"/>
      <c r="IAF5" s="876"/>
      <c r="IAG5" s="876"/>
      <c r="IAH5" s="876"/>
      <c r="IAI5" s="876"/>
      <c r="IAJ5" s="876"/>
      <c r="IAK5" s="876"/>
      <c r="IAL5" s="875"/>
      <c r="IAM5" s="876"/>
      <c r="IAN5" s="876"/>
      <c r="IAO5" s="876"/>
      <c r="IAP5" s="876"/>
      <c r="IAQ5" s="876"/>
      <c r="IAR5" s="876"/>
      <c r="IAS5" s="876"/>
      <c r="IAT5" s="876"/>
      <c r="IAU5" s="876"/>
      <c r="IAV5" s="876"/>
      <c r="IAW5" s="876"/>
      <c r="IAX5" s="876"/>
      <c r="IAY5" s="876"/>
      <c r="IAZ5" s="876"/>
      <c r="IBA5" s="876"/>
      <c r="IBB5" s="876"/>
      <c r="IBC5" s="876"/>
      <c r="IBD5" s="876"/>
      <c r="IBE5" s="876"/>
      <c r="IBF5" s="876"/>
      <c r="IBG5" s="876"/>
      <c r="IBH5" s="876"/>
      <c r="IBI5" s="876"/>
      <c r="IBJ5" s="876"/>
      <c r="IBK5" s="876"/>
      <c r="IBL5" s="876"/>
      <c r="IBM5" s="876"/>
      <c r="IBN5" s="876"/>
      <c r="IBO5" s="876"/>
      <c r="IBP5" s="876"/>
      <c r="IBQ5" s="875"/>
      <c r="IBR5" s="876"/>
      <c r="IBS5" s="876"/>
      <c r="IBT5" s="876"/>
      <c r="IBU5" s="876"/>
      <c r="IBV5" s="876"/>
      <c r="IBW5" s="876"/>
      <c r="IBX5" s="876"/>
      <c r="IBY5" s="876"/>
      <c r="IBZ5" s="876"/>
      <c r="ICA5" s="876"/>
      <c r="ICB5" s="876"/>
      <c r="ICC5" s="876"/>
      <c r="ICD5" s="876"/>
      <c r="ICE5" s="876"/>
      <c r="ICF5" s="876"/>
      <c r="ICG5" s="876"/>
      <c r="ICH5" s="876"/>
      <c r="ICI5" s="876"/>
      <c r="ICJ5" s="876"/>
      <c r="ICK5" s="876"/>
      <c r="ICL5" s="876"/>
      <c r="ICM5" s="876"/>
      <c r="ICN5" s="876"/>
      <c r="ICO5" s="876"/>
      <c r="ICP5" s="876"/>
      <c r="ICQ5" s="876"/>
      <c r="ICR5" s="876"/>
      <c r="ICS5" s="876"/>
      <c r="ICT5" s="876"/>
      <c r="ICU5" s="876"/>
      <c r="ICV5" s="875"/>
      <c r="ICW5" s="876"/>
      <c r="ICX5" s="876"/>
      <c r="ICY5" s="876"/>
      <c r="ICZ5" s="876"/>
      <c r="IDA5" s="876"/>
      <c r="IDB5" s="876"/>
      <c r="IDC5" s="876"/>
      <c r="IDD5" s="876"/>
      <c r="IDE5" s="876"/>
      <c r="IDF5" s="876"/>
      <c r="IDG5" s="876"/>
      <c r="IDH5" s="876"/>
      <c r="IDI5" s="876"/>
      <c r="IDJ5" s="876"/>
      <c r="IDK5" s="876"/>
      <c r="IDL5" s="876"/>
      <c r="IDM5" s="876"/>
      <c r="IDN5" s="876"/>
      <c r="IDO5" s="876"/>
      <c r="IDP5" s="876"/>
      <c r="IDQ5" s="876"/>
      <c r="IDR5" s="876"/>
      <c r="IDS5" s="876"/>
      <c r="IDT5" s="876"/>
      <c r="IDU5" s="876"/>
      <c r="IDV5" s="876"/>
      <c r="IDW5" s="876"/>
      <c r="IDX5" s="876"/>
      <c r="IDY5" s="876"/>
      <c r="IDZ5" s="876"/>
      <c r="IEA5" s="875"/>
      <c r="IEB5" s="876"/>
      <c r="IEC5" s="876"/>
      <c r="IED5" s="876"/>
      <c r="IEE5" s="876"/>
      <c r="IEF5" s="876"/>
      <c r="IEG5" s="876"/>
      <c r="IEH5" s="876"/>
      <c r="IEI5" s="876"/>
      <c r="IEJ5" s="876"/>
      <c r="IEK5" s="876"/>
      <c r="IEL5" s="876"/>
      <c r="IEM5" s="876"/>
      <c r="IEN5" s="876"/>
      <c r="IEO5" s="876"/>
      <c r="IEP5" s="876"/>
      <c r="IEQ5" s="876"/>
      <c r="IER5" s="876"/>
      <c r="IES5" s="876"/>
      <c r="IET5" s="876"/>
      <c r="IEU5" s="876"/>
      <c r="IEV5" s="876"/>
      <c r="IEW5" s="876"/>
      <c r="IEX5" s="876"/>
      <c r="IEY5" s="876"/>
      <c r="IEZ5" s="876"/>
      <c r="IFA5" s="876"/>
      <c r="IFB5" s="876"/>
      <c r="IFC5" s="876"/>
      <c r="IFD5" s="876"/>
      <c r="IFE5" s="876"/>
      <c r="IFF5" s="875"/>
      <c r="IFG5" s="876"/>
      <c r="IFH5" s="876"/>
      <c r="IFI5" s="876"/>
      <c r="IFJ5" s="876"/>
      <c r="IFK5" s="876"/>
      <c r="IFL5" s="876"/>
      <c r="IFM5" s="876"/>
      <c r="IFN5" s="876"/>
      <c r="IFO5" s="876"/>
      <c r="IFP5" s="876"/>
      <c r="IFQ5" s="876"/>
      <c r="IFR5" s="876"/>
      <c r="IFS5" s="876"/>
      <c r="IFT5" s="876"/>
      <c r="IFU5" s="876"/>
      <c r="IFV5" s="876"/>
      <c r="IFW5" s="876"/>
      <c r="IFX5" s="876"/>
      <c r="IFY5" s="876"/>
      <c r="IFZ5" s="876"/>
      <c r="IGA5" s="876"/>
      <c r="IGB5" s="876"/>
      <c r="IGC5" s="876"/>
      <c r="IGD5" s="876"/>
      <c r="IGE5" s="876"/>
      <c r="IGF5" s="876"/>
      <c r="IGG5" s="876"/>
      <c r="IGH5" s="876"/>
      <c r="IGI5" s="876"/>
      <c r="IGJ5" s="876"/>
      <c r="IGK5" s="875"/>
      <c r="IGL5" s="876"/>
      <c r="IGM5" s="876"/>
      <c r="IGN5" s="876"/>
      <c r="IGO5" s="876"/>
      <c r="IGP5" s="876"/>
      <c r="IGQ5" s="876"/>
      <c r="IGR5" s="876"/>
      <c r="IGS5" s="876"/>
      <c r="IGT5" s="876"/>
      <c r="IGU5" s="876"/>
      <c r="IGV5" s="876"/>
      <c r="IGW5" s="876"/>
      <c r="IGX5" s="876"/>
      <c r="IGY5" s="876"/>
      <c r="IGZ5" s="876"/>
      <c r="IHA5" s="876"/>
      <c r="IHB5" s="876"/>
      <c r="IHC5" s="876"/>
      <c r="IHD5" s="876"/>
      <c r="IHE5" s="876"/>
      <c r="IHF5" s="876"/>
      <c r="IHG5" s="876"/>
      <c r="IHH5" s="876"/>
      <c r="IHI5" s="876"/>
      <c r="IHJ5" s="876"/>
      <c r="IHK5" s="876"/>
      <c r="IHL5" s="876"/>
      <c r="IHM5" s="876"/>
      <c r="IHN5" s="876"/>
      <c r="IHO5" s="876"/>
      <c r="IHP5" s="875"/>
      <c r="IHQ5" s="876"/>
      <c r="IHR5" s="876"/>
      <c r="IHS5" s="876"/>
      <c r="IHT5" s="876"/>
      <c r="IHU5" s="876"/>
      <c r="IHV5" s="876"/>
      <c r="IHW5" s="876"/>
      <c r="IHX5" s="876"/>
      <c r="IHY5" s="876"/>
      <c r="IHZ5" s="876"/>
      <c r="IIA5" s="876"/>
      <c r="IIB5" s="876"/>
      <c r="IIC5" s="876"/>
      <c r="IID5" s="876"/>
      <c r="IIE5" s="876"/>
      <c r="IIF5" s="876"/>
      <c r="IIG5" s="876"/>
      <c r="IIH5" s="876"/>
      <c r="III5" s="876"/>
      <c r="IIJ5" s="876"/>
      <c r="IIK5" s="876"/>
      <c r="IIL5" s="876"/>
      <c r="IIM5" s="876"/>
      <c r="IIN5" s="876"/>
      <c r="IIO5" s="876"/>
      <c r="IIP5" s="876"/>
      <c r="IIQ5" s="876"/>
      <c r="IIR5" s="876"/>
      <c r="IIS5" s="876"/>
      <c r="IIT5" s="876"/>
      <c r="IIU5" s="875"/>
      <c r="IIV5" s="876"/>
      <c r="IIW5" s="876"/>
      <c r="IIX5" s="876"/>
      <c r="IIY5" s="876"/>
      <c r="IIZ5" s="876"/>
      <c r="IJA5" s="876"/>
      <c r="IJB5" s="876"/>
      <c r="IJC5" s="876"/>
      <c r="IJD5" s="876"/>
      <c r="IJE5" s="876"/>
      <c r="IJF5" s="876"/>
      <c r="IJG5" s="876"/>
      <c r="IJH5" s="876"/>
      <c r="IJI5" s="876"/>
      <c r="IJJ5" s="876"/>
      <c r="IJK5" s="876"/>
      <c r="IJL5" s="876"/>
      <c r="IJM5" s="876"/>
      <c r="IJN5" s="876"/>
      <c r="IJO5" s="876"/>
      <c r="IJP5" s="876"/>
      <c r="IJQ5" s="876"/>
      <c r="IJR5" s="876"/>
      <c r="IJS5" s="876"/>
      <c r="IJT5" s="876"/>
      <c r="IJU5" s="876"/>
      <c r="IJV5" s="876"/>
      <c r="IJW5" s="876"/>
      <c r="IJX5" s="876"/>
      <c r="IJY5" s="876"/>
      <c r="IJZ5" s="875"/>
      <c r="IKA5" s="876"/>
      <c r="IKB5" s="876"/>
      <c r="IKC5" s="876"/>
      <c r="IKD5" s="876"/>
      <c r="IKE5" s="876"/>
      <c r="IKF5" s="876"/>
      <c r="IKG5" s="876"/>
      <c r="IKH5" s="876"/>
      <c r="IKI5" s="876"/>
      <c r="IKJ5" s="876"/>
      <c r="IKK5" s="876"/>
      <c r="IKL5" s="876"/>
      <c r="IKM5" s="876"/>
      <c r="IKN5" s="876"/>
      <c r="IKO5" s="876"/>
      <c r="IKP5" s="876"/>
      <c r="IKQ5" s="876"/>
      <c r="IKR5" s="876"/>
      <c r="IKS5" s="876"/>
      <c r="IKT5" s="876"/>
      <c r="IKU5" s="876"/>
      <c r="IKV5" s="876"/>
      <c r="IKW5" s="876"/>
      <c r="IKX5" s="876"/>
      <c r="IKY5" s="876"/>
      <c r="IKZ5" s="876"/>
      <c r="ILA5" s="876"/>
      <c r="ILB5" s="876"/>
      <c r="ILC5" s="876"/>
      <c r="ILD5" s="876"/>
      <c r="ILE5" s="875"/>
      <c r="ILF5" s="876"/>
      <c r="ILG5" s="876"/>
      <c r="ILH5" s="876"/>
      <c r="ILI5" s="876"/>
      <c r="ILJ5" s="876"/>
      <c r="ILK5" s="876"/>
      <c r="ILL5" s="876"/>
      <c r="ILM5" s="876"/>
      <c r="ILN5" s="876"/>
      <c r="ILO5" s="876"/>
      <c r="ILP5" s="876"/>
      <c r="ILQ5" s="876"/>
      <c r="ILR5" s="876"/>
      <c r="ILS5" s="876"/>
      <c r="ILT5" s="876"/>
      <c r="ILU5" s="876"/>
      <c r="ILV5" s="876"/>
      <c r="ILW5" s="876"/>
      <c r="ILX5" s="876"/>
      <c r="ILY5" s="876"/>
      <c r="ILZ5" s="876"/>
      <c r="IMA5" s="876"/>
      <c r="IMB5" s="876"/>
      <c r="IMC5" s="876"/>
      <c r="IMD5" s="876"/>
      <c r="IME5" s="876"/>
      <c r="IMF5" s="876"/>
      <c r="IMG5" s="876"/>
      <c r="IMH5" s="876"/>
      <c r="IMI5" s="876"/>
      <c r="IMJ5" s="875"/>
      <c r="IMK5" s="876"/>
      <c r="IML5" s="876"/>
      <c r="IMM5" s="876"/>
      <c r="IMN5" s="876"/>
      <c r="IMO5" s="876"/>
      <c r="IMP5" s="876"/>
      <c r="IMQ5" s="876"/>
      <c r="IMR5" s="876"/>
      <c r="IMS5" s="876"/>
      <c r="IMT5" s="876"/>
      <c r="IMU5" s="876"/>
      <c r="IMV5" s="876"/>
      <c r="IMW5" s="876"/>
      <c r="IMX5" s="876"/>
      <c r="IMY5" s="876"/>
      <c r="IMZ5" s="876"/>
      <c r="INA5" s="876"/>
      <c r="INB5" s="876"/>
      <c r="INC5" s="876"/>
      <c r="IND5" s="876"/>
      <c r="INE5" s="876"/>
      <c r="INF5" s="876"/>
      <c r="ING5" s="876"/>
      <c r="INH5" s="876"/>
      <c r="INI5" s="876"/>
      <c r="INJ5" s="876"/>
      <c r="INK5" s="876"/>
      <c r="INL5" s="876"/>
      <c r="INM5" s="876"/>
      <c r="INN5" s="876"/>
      <c r="INO5" s="875"/>
      <c r="INP5" s="876"/>
      <c r="INQ5" s="876"/>
      <c r="INR5" s="876"/>
      <c r="INS5" s="876"/>
      <c r="INT5" s="876"/>
      <c r="INU5" s="876"/>
      <c r="INV5" s="876"/>
      <c r="INW5" s="876"/>
      <c r="INX5" s="876"/>
      <c r="INY5" s="876"/>
      <c r="INZ5" s="876"/>
      <c r="IOA5" s="876"/>
      <c r="IOB5" s="876"/>
      <c r="IOC5" s="876"/>
      <c r="IOD5" s="876"/>
      <c r="IOE5" s="876"/>
      <c r="IOF5" s="876"/>
      <c r="IOG5" s="876"/>
      <c r="IOH5" s="876"/>
      <c r="IOI5" s="876"/>
      <c r="IOJ5" s="876"/>
      <c r="IOK5" s="876"/>
      <c r="IOL5" s="876"/>
      <c r="IOM5" s="876"/>
      <c r="ION5" s="876"/>
      <c r="IOO5" s="876"/>
      <c r="IOP5" s="876"/>
      <c r="IOQ5" s="876"/>
      <c r="IOR5" s="876"/>
      <c r="IOS5" s="876"/>
      <c r="IOT5" s="875"/>
      <c r="IOU5" s="876"/>
      <c r="IOV5" s="876"/>
      <c r="IOW5" s="876"/>
      <c r="IOX5" s="876"/>
      <c r="IOY5" s="876"/>
      <c r="IOZ5" s="876"/>
      <c r="IPA5" s="876"/>
      <c r="IPB5" s="876"/>
      <c r="IPC5" s="876"/>
      <c r="IPD5" s="876"/>
      <c r="IPE5" s="876"/>
      <c r="IPF5" s="876"/>
      <c r="IPG5" s="876"/>
      <c r="IPH5" s="876"/>
      <c r="IPI5" s="876"/>
      <c r="IPJ5" s="876"/>
      <c r="IPK5" s="876"/>
      <c r="IPL5" s="876"/>
      <c r="IPM5" s="876"/>
      <c r="IPN5" s="876"/>
      <c r="IPO5" s="876"/>
      <c r="IPP5" s="876"/>
      <c r="IPQ5" s="876"/>
      <c r="IPR5" s="876"/>
      <c r="IPS5" s="876"/>
      <c r="IPT5" s="876"/>
      <c r="IPU5" s="876"/>
      <c r="IPV5" s="876"/>
      <c r="IPW5" s="876"/>
      <c r="IPX5" s="876"/>
      <c r="IPY5" s="875"/>
      <c r="IPZ5" s="876"/>
      <c r="IQA5" s="876"/>
      <c r="IQB5" s="876"/>
      <c r="IQC5" s="876"/>
      <c r="IQD5" s="876"/>
      <c r="IQE5" s="876"/>
      <c r="IQF5" s="876"/>
      <c r="IQG5" s="876"/>
      <c r="IQH5" s="876"/>
      <c r="IQI5" s="876"/>
      <c r="IQJ5" s="876"/>
      <c r="IQK5" s="876"/>
      <c r="IQL5" s="876"/>
      <c r="IQM5" s="876"/>
      <c r="IQN5" s="876"/>
      <c r="IQO5" s="876"/>
      <c r="IQP5" s="876"/>
      <c r="IQQ5" s="876"/>
      <c r="IQR5" s="876"/>
      <c r="IQS5" s="876"/>
      <c r="IQT5" s="876"/>
      <c r="IQU5" s="876"/>
      <c r="IQV5" s="876"/>
      <c r="IQW5" s="876"/>
      <c r="IQX5" s="876"/>
      <c r="IQY5" s="876"/>
      <c r="IQZ5" s="876"/>
      <c r="IRA5" s="876"/>
      <c r="IRB5" s="876"/>
      <c r="IRC5" s="876"/>
      <c r="IRD5" s="875"/>
      <c r="IRE5" s="876"/>
      <c r="IRF5" s="876"/>
      <c r="IRG5" s="876"/>
      <c r="IRH5" s="876"/>
      <c r="IRI5" s="876"/>
      <c r="IRJ5" s="876"/>
      <c r="IRK5" s="876"/>
      <c r="IRL5" s="876"/>
      <c r="IRM5" s="876"/>
      <c r="IRN5" s="876"/>
      <c r="IRO5" s="876"/>
      <c r="IRP5" s="876"/>
      <c r="IRQ5" s="876"/>
      <c r="IRR5" s="876"/>
      <c r="IRS5" s="876"/>
      <c r="IRT5" s="876"/>
      <c r="IRU5" s="876"/>
      <c r="IRV5" s="876"/>
      <c r="IRW5" s="876"/>
      <c r="IRX5" s="876"/>
      <c r="IRY5" s="876"/>
      <c r="IRZ5" s="876"/>
      <c r="ISA5" s="876"/>
      <c r="ISB5" s="876"/>
      <c r="ISC5" s="876"/>
      <c r="ISD5" s="876"/>
      <c r="ISE5" s="876"/>
      <c r="ISF5" s="876"/>
      <c r="ISG5" s="876"/>
      <c r="ISH5" s="876"/>
      <c r="ISI5" s="875"/>
      <c r="ISJ5" s="876"/>
      <c r="ISK5" s="876"/>
      <c r="ISL5" s="876"/>
      <c r="ISM5" s="876"/>
      <c r="ISN5" s="876"/>
      <c r="ISO5" s="876"/>
      <c r="ISP5" s="876"/>
      <c r="ISQ5" s="876"/>
      <c r="ISR5" s="876"/>
      <c r="ISS5" s="876"/>
      <c r="IST5" s="876"/>
      <c r="ISU5" s="876"/>
      <c r="ISV5" s="876"/>
      <c r="ISW5" s="876"/>
      <c r="ISX5" s="876"/>
      <c r="ISY5" s="876"/>
      <c r="ISZ5" s="876"/>
      <c r="ITA5" s="876"/>
      <c r="ITB5" s="876"/>
      <c r="ITC5" s="876"/>
      <c r="ITD5" s="876"/>
      <c r="ITE5" s="876"/>
      <c r="ITF5" s="876"/>
      <c r="ITG5" s="876"/>
      <c r="ITH5" s="876"/>
      <c r="ITI5" s="876"/>
      <c r="ITJ5" s="876"/>
      <c r="ITK5" s="876"/>
      <c r="ITL5" s="876"/>
      <c r="ITM5" s="876"/>
      <c r="ITN5" s="875"/>
      <c r="ITO5" s="876"/>
      <c r="ITP5" s="876"/>
      <c r="ITQ5" s="876"/>
      <c r="ITR5" s="876"/>
      <c r="ITS5" s="876"/>
      <c r="ITT5" s="876"/>
      <c r="ITU5" s="876"/>
      <c r="ITV5" s="876"/>
      <c r="ITW5" s="876"/>
      <c r="ITX5" s="876"/>
      <c r="ITY5" s="876"/>
      <c r="ITZ5" s="876"/>
      <c r="IUA5" s="876"/>
      <c r="IUB5" s="876"/>
      <c r="IUC5" s="876"/>
      <c r="IUD5" s="876"/>
      <c r="IUE5" s="876"/>
      <c r="IUF5" s="876"/>
      <c r="IUG5" s="876"/>
      <c r="IUH5" s="876"/>
      <c r="IUI5" s="876"/>
      <c r="IUJ5" s="876"/>
      <c r="IUK5" s="876"/>
      <c r="IUL5" s="876"/>
      <c r="IUM5" s="876"/>
      <c r="IUN5" s="876"/>
      <c r="IUO5" s="876"/>
      <c r="IUP5" s="876"/>
      <c r="IUQ5" s="876"/>
      <c r="IUR5" s="876"/>
      <c r="IUS5" s="875"/>
      <c r="IUT5" s="876"/>
      <c r="IUU5" s="876"/>
      <c r="IUV5" s="876"/>
      <c r="IUW5" s="876"/>
      <c r="IUX5" s="876"/>
      <c r="IUY5" s="876"/>
      <c r="IUZ5" s="876"/>
      <c r="IVA5" s="876"/>
      <c r="IVB5" s="876"/>
      <c r="IVC5" s="876"/>
      <c r="IVD5" s="876"/>
      <c r="IVE5" s="876"/>
      <c r="IVF5" s="876"/>
      <c r="IVG5" s="876"/>
      <c r="IVH5" s="876"/>
      <c r="IVI5" s="876"/>
      <c r="IVJ5" s="876"/>
      <c r="IVK5" s="876"/>
      <c r="IVL5" s="876"/>
      <c r="IVM5" s="876"/>
      <c r="IVN5" s="876"/>
      <c r="IVO5" s="876"/>
      <c r="IVP5" s="876"/>
      <c r="IVQ5" s="876"/>
      <c r="IVR5" s="876"/>
      <c r="IVS5" s="876"/>
      <c r="IVT5" s="876"/>
      <c r="IVU5" s="876"/>
      <c r="IVV5" s="876"/>
      <c r="IVW5" s="876"/>
      <c r="IVX5" s="875"/>
      <c r="IVY5" s="876"/>
      <c r="IVZ5" s="876"/>
      <c r="IWA5" s="876"/>
      <c r="IWB5" s="876"/>
      <c r="IWC5" s="876"/>
      <c r="IWD5" s="876"/>
      <c r="IWE5" s="876"/>
      <c r="IWF5" s="876"/>
      <c r="IWG5" s="876"/>
      <c r="IWH5" s="876"/>
      <c r="IWI5" s="876"/>
      <c r="IWJ5" s="876"/>
      <c r="IWK5" s="876"/>
      <c r="IWL5" s="876"/>
      <c r="IWM5" s="876"/>
      <c r="IWN5" s="876"/>
      <c r="IWO5" s="876"/>
      <c r="IWP5" s="876"/>
      <c r="IWQ5" s="876"/>
      <c r="IWR5" s="876"/>
      <c r="IWS5" s="876"/>
      <c r="IWT5" s="876"/>
      <c r="IWU5" s="876"/>
      <c r="IWV5" s="876"/>
      <c r="IWW5" s="876"/>
      <c r="IWX5" s="876"/>
      <c r="IWY5" s="876"/>
      <c r="IWZ5" s="876"/>
      <c r="IXA5" s="876"/>
      <c r="IXB5" s="876"/>
      <c r="IXC5" s="875"/>
      <c r="IXD5" s="876"/>
      <c r="IXE5" s="876"/>
      <c r="IXF5" s="876"/>
      <c r="IXG5" s="876"/>
      <c r="IXH5" s="876"/>
      <c r="IXI5" s="876"/>
      <c r="IXJ5" s="876"/>
      <c r="IXK5" s="876"/>
      <c r="IXL5" s="876"/>
      <c r="IXM5" s="876"/>
      <c r="IXN5" s="876"/>
      <c r="IXO5" s="876"/>
      <c r="IXP5" s="876"/>
      <c r="IXQ5" s="876"/>
      <c r="IXR5" s="876"/>
      <c r="IXS5" s="876"/>
      <c r="IXT5" s="876"/>
      <c r="IXU5" s="876"/>
      <c r="IXV5" s="876"/>
      <c r="IXW5" s="876"/>
      <c r="IXX5" s="876"/>
      <c r="IXY5" s="876"/>
      <c r="IXZ5" s="876"/>
      <c r="IYA5" s="876"/>
      <c r="IYB5" s="876"/>
      <c r="IYC5" s="876"/>
      <c r="IYD5" s="876"/>
      <c r="IYE5" s="876"/>
      <c r="IYF5" s="876"/>
      <c r="IYG5" s="876"/>
      <c r="IYH5" s="875"/>
      <c r="IYI5" s="876"/>
      <c r="IYJ5" s="876"/>
      <c r="IYK5" s="876"/>
      <c r="IYL5" s="876"/>
      <c r="IYM5" s="876"/>
      <c r="IYN5" s="876"/>
      <c r="IYO5" s="876"/>
      <c r="IYP5" s="876"/>
      <c r="IYQ5" s="876"/>
      <c r="IYR5" s="876"/>
      <c r="IYS5" s="876"/>
      <c r="IYT5" s="876"/>
      <c r="IYU5" s="876"/>
      <c r="IYV5" s="876"/>
      <c r="IYW5" s="876"/>
      <c r="IYX5" s="876"/>
      <c r="IYY5" s="876"/>
      <c r="IYZ5" s="876"/>
      <c r="IZA5" s="876"/>
      <c r="IZB5" s="876"/>
      <c r="IZC5" s="876"/>
      <c r="IZD5" s="876"/>
      <c r="IZE5" s="876"/>
      <c r="IZF5" s="876"/>
      <c r="IZG5" s="876"/>
      <c r="IZH5" s="876"/>
      <c r="IZI5" s="876"/>
      <c r="IZJ5" s="876"/>
      <c r="IZK5" s="876"/>
      <c r="IZL5" s="876"/>
      <c r="IZM5" s="875"/>
      <c r="IZN5" s="876"/>
      <c r="IZO5" s="876"/>
      <c r="IZP5" s="876"/>
      <c r="IZQ5" s="876"/>
      <c r="IZR5" s="876"/>
      <c r="IZS5" s="876"/>
      <c r="IZT5" s="876"/>
      <c r="IZU5" s="876"/>
      <c r="IZV5" s="876"/>
      <c r="IZW5" s="876"/>
      <c r="IZX5" s="876"/>
      <c r="IZY5" s="876"/>
      <c r="IZZ5" s="876"/>
      <c r="JAA5" s="876"/>
      <c r="JAB5" s="876"/>
      <c r="JAC5" s="876"/>
      <c r="JAD5" s="876"/>
      <c r="JAE5" s="876"/>
      <c r="JAF5" s="876"/>
      <c r="JAG5" s="876"/>
      <c r="JAH5" s="876"/>
      <c r="JAI5" s="876"/>
      <c r="JAJ5" s="876"/>
      <c r="JAK5" s="876"/>
      <c r="JAL5" s="876"/>
      <c r="JAM5" s="876"/>
      <c r="JAN5" s="876"/>
      <c r="JAO5" s="876"/>
      <c r="JAP5" s="876"/>
      <c r="JAQ5" s="876"/>
      <c r="JAR5" s="875"/>
      <c r="JAS5" s="876"/>
      <c r="JAT5" s="876"/>
      <c r="JAU5" s="876"/>
      <c r="JAV5" s="876"/>
      <c r="JAW5" s="876"/>
      <c r="JAX5" s="876"/>
      <c r="JAY5" s="876"/>
      <c r="JAZ5" s="876"/>
      <c r="JBA5" s="876"/>
      <c r="JBB5" s="876"/>
      <c r="JBC5" s="876"/>
      <c r="JBD5" s="876"/>
      <c r="JBE5" s="876"/>
      <c r="JBF5" s="876"/>
      <c r="JBG5" s="876"/>
      <c r="JBH5" s="876"/>
      <c r="JBI5" s="876"/>
      <c r="JBJ5" s="876"/>
      <c r="JBK5" s="876"/>
      <c r="JBL5" s="876"/>
      <c r="JBM5" s="876"/>
      <c r="JBN5" s="876"/>
      <c r="JBO5" s="876"/>
      <c r="JBP5" s="876"/>
      <c r="JBQ5" s="876"/>
      <c r="JBR5" s="876"/>
      <c r="JBS5" s="876"/>
      <c r="JBT5" s="876"/>
      <c r="JBU5" s="876"/>
      <c r="JBV5" s="876"/>
      <c r="JBW5" s="875"/>
      <c r="JBX5" s="876"/>
      <c r="JBY5" s="876"/>
      <c r="JBZ5" s="876"/>
      <c r="JCA5" s="876"/>
      <c r="JCB5" s="876"/>
      <c r="JCC5" s="876"/>
      <c r="JCD5" s="876"/>
      <c r="JCE5" s="876"/>
      <c r="JCF5" s="876"/>
      <c r="JCG5" s="876"/>
      <c r="JCH5" s="876"/>
      <c r="JCI5" s="876"/>
      <c r="JCJ5" s="876"/>
      <c r="JCK5" s="876"/>
      <c r="JCL5" s="876"/>
      <c r="JCM5" s="876"/>
      <c r="JCN5" s="876"/>
      <c r="JCO5" s="876"/>
      <c r="JCP5" s="876"/>
      <c r="JCQ5" s="876"/>
      <c r="JCR5" s="876"/>
      <c r="JCS5" s="876"/>
      <c r="JCT5" s="876"/>
      <c r="JCU5" s="876"/>
      <c r="JCV5" s="876"/>
      <c r="JCW5" s="876"/>
      <c r="JCX5" s="876"/>
      <c r="JCY5" s="876"/>
      <c r="JCZ5" s="876"/>
      <c r="JDA5" s="876"/>
      <c r="JDB5" s="875"/>
      <c r="JDC5" s="876"/>
      <c r="JDD5" s="876"/>
      <c r="JDE5" s="876"/>
      <c r="JDF5" s="876"/>
      <c r="JDG5" s="876"/>
      <c r="JDH5" s="876"/>
      <c r="JDI5" s="876"/>
      <c r="JDJ5" s="876"/>
      <c r="JDK5" s="876"/>
      <c r="JDL5" s="876"/>
      <c r="JDM5" s="876"/>
      <c r="JDN5" s="876"/>
      <c r="JDO5" s="876"/>
      <c r="JDP5" s="876"/>
      <c r="JDQ5" s="876"/>
      <c r="JDR5" s="876"/>
      <c r="JDS5" s="876"/>
      <c r="JDT5" s="876"/>
      <c r="JDU5" s="876"/>
      <c r="JDV5" s="876"/>
      <c r="JDW5" s="876"/>
      <c r="JDX5" s="876"/>
      <c r="JDY5" s="876"/>
      <c r="JDZ5" s="876"/>
      <c r="JEA5" s="876"/>
      <c r="JEB5" s="876"/>
      <c r="JEC5" s="876"/>
      <c r="JED5" s="876"/>
      <c r="JEE5" s="876"/>
      <c r="JEF5" s="876"/>
      <c r="JEG5" s="875"/>
      <c r="JEH5" s="876"/>
      <c r="JEI5" s="876"/>
      <c r="JEJ5" s="876"/>
      <c r="JEK5" s="876"/>
      <c r="JEL5" s="876"/>
      <c r="JEM5" s="876"/>
      <c r="JEN5" s="876"/>
      <c r="JEO5" s="876"/>
      <c r="JEP5" s="876"/>
      <c r="JEQ5" s="876"/>
      <c r="JER5" s="876"/>
      <c r="JES5" s="876"/>
      <c r="JET5" s="876"/>
      <c r="JEU5" s="876"/>
      <c r="JEV5" s="876"/>
      <c r="JEW5" s="876"/>
      <c r="JEX5" s="876"/>
      <c r="JEY5" s="876"/>
      <c r="JEZ5" s="876"/>
      <c r="JFA5" s="876"/>
      <c r="JFB5" s="876"/>
      <c r="JFC5" s="876"/>
      <c r="JFD5" s="876"/>
      <c r="JFE5" s="876"/>
      <c r="JFF5" s="876"/>
      <c r="JFG5" s="876"/>
      <c r="JFH5" s="876"/>
      <c r="JFI5" s="876"/>
      <c r="JFJ5" s="876"/>
      <c r="JFK5" s="876"/>
      <c r="JFL5" s="875"/>
      <c r="JFM5" s="876"/>
      <c r="JFN5" s="876"/>
      <c r="JFO5" s="876"/>
      <c r="JFP5" s="876"/>
      <c r="JFQ5" s="876"/>
      <c r="JFR5" s="876"/>
      <c r="JFS5" s="876"/>
      <c r="JFT5" s="876"/>
      <c r="JFU5" s="876"/>
      <c r="JFV5" s="876"/>
      <c r="JFW5" s="876"/>
      <c r="JFX5" s="876"/>
      <c r="JFY5" s="876"/>
      <c r="JFZ5" s="876"/>
      <c r="JGA5" s="876"/>
      <c r="JGB5" s="876"/>
      <c r="JGC5" s="876"/>
      <c r="JGD5" s="876"/>
      <c r="JGE5" s="876"/>
      <c r="JGF5" s="876"/>
      <c r="JGG5" s="876"/>
      <c r="JGH5" s="876"/>
      <c r="JGI5" s="876"/>
      <c r="JGJ5" s="876"/>
      <c r="JGK5" s="876"/>
      <c r="JGL5" s="876"/>
      <c r="JGM5" s="876"/>
      <c r="JGN5" s="876"/>
      <c r="JGO5" s="876"/>
      <c r="JGP5" s="876"/>
      <c r="JGQ5" s="875"/>
      <c r="JGR5" s="876"/>
      <c r="JGS5" s="876"/>
      <c r="JGT5" s="876"/>
      <c r="JGU5" s="876"/>
      <c r="JGV5" s="876"/>
      <c r="JGW5" s="876"/>
      <c r="JGX5" s="876"/>
      <c r="JGY5" s="876"/>
      <c r="JGZ5" s="876"/>
      <c r="JHA5" s="876"/>
      <c r="JHB5" s="876"/>
      <c r="JHC5" s="876"/>
      <c r="JHD5" s="876"/>
      <c r="JHE5" s="876"/>
      <c r="JHF5" s="876"/>
      <c r="JHG5" s="876"/>
      <c r="JHH5" s="876"/>
      <c r="JHI5" s="876"/>
      <c r="JHJ5" s="876"/>
      <c r="JHK5" s="876"/>
      <c r="JHL5" s="876"/>
      <c r="JHM5" s="876"/>
      <c r="JHN5" s="876"/>
      <c r="JHO5" s="876"/>
      <c r="JHP5" s="876"/>
      <c r="JHQ5" s="876"/>
      <c r="JHR5" s="876"/>
      <c r="JHS5" s="876"/>
      <c r="JHT5" s="876"/>
      <c r="JHU5" s="876"/>
      <c r="JHV5" s="875"/>
      <c r="JHW5" s="876"/>
      <c r="JHX5" s="876"/>
      <c r="JHY5" s="876"/>
      <c r="JHZ5" s="876"/>
      <c r="JIA5" s="876"/>
      <c r="JIB5" s="876"/>
      <c r="JIC5" s="876"/>
      <c r="JID5" s="876"/>
      <c r="JIE5" s="876"/>
      <c r="JIF5" s="876"/>
      <c r="JIG5" s="876"/>
      <c r="JIH5" s="876"/>
      <c r="JII5" s="876"/>
      <c r="JIJ5" s="876"/>
      <c r="JIK5" s="876"/>
      <c r="JIL5" s="876"/>
      <c r="JIM5" s="876"/>
      <c r="JIN5" s="876"/>
      <c r="JIO5" s="876"/>
      <c r="JIP5" s="876"/>
      <c r="JIQ5" s="876"/>
      <c r="JIR5" s="876"/>
      <c r="JIS5" s="876"/>
      <c r="JIT5" s="876"/>
      <c r="JIU5" s="876"/>
      <c r="JIV5" s="876"/>
      <c r="JIW5" s="876"/>
      <c r="JIX5" s="876"/>
      <c r="JIY5" s="876"/>
      <c r="JIZ5" s="876"/>
      <c r="JJA5" s="875"/>
      <c r="JJB5" s="876"/>
      <c r="JJC5" s="876"/>
      <c r="JJD5" s="876"/>
      <c r="JJE5" s="876"/>
      <c r="JJF5" s="876"/>
      <c r="JJG5" s="876"/>
      <c r="JJH5" s="876"/>
      <c r="JJI5" s="876"/>
      <c r="JJJ5" s="876"/>
      <c r="JJK5" s="876"/>
      <c r="JJL5" s="876"/>
      <c r="JJM5" s="876"/>
      <c r="JJN5" s="876"/>
      <c r="JJO5" s="876"/>
      <c r="JJP5" s="876"/>
      <c r="JJQ5" s="876"/>
      <c r="JJR5" s="876"/>
      <c r="JJS5" s="876"/>
      <c r="JJT5" s="876"/>
      <c r="JJU5" s="876"/>
      <c r="JJV5" s="876"/>
      <c r="JJW5" s="876"/>
      <c r="JJX5" s="876"/>
      <c r="JJY5" s="876"/>
      <c r="JJZ5" s="876"/>
      <c r="JKA5" s="876"/>
      <c r="JKB5" s="876"/>
      <c r="JKC5" s="876"/>
      <c r="JKD5" s="876"/>
      <c r="JKE5" s="876"/>
      <c r="JKF5" s="875"/>
      <c r="JKG5" s="876"/>
      <c r="JKH5" s="876"/>
      <c r="JKI5" s="876"/>
      <c r="JKJ5" s="876"/>
      <c r="JKK5" s="876"/>
      <c r="JKL5" s="876"/>
      <c r="JKM5" s="876"/>
      <c r="JKN5" s="876"/>
      <c r="JKO5" s="876"/>
      <c r="JKP5" s="876"/>
      <c r="JKQ5" s="876"/>
      <c r="JKR5" s="876"/>
      <c r="JKS5" s="876"/>
      <c r="JKT5" s="876"/>
      <c r="JKU5" s="876"/>
      <c r="JKV5" s="876"/>
      <c r="JKW5" s="876"/>
      <c r="JKX5" s="876"/>
      <c r="JKY5" s="876"/>
      <c r="JKZ5" s="876"/>
      <c r="JLA5" s="876"/>
      <c r="JLB5" s="876"/>
      <c r="JLC5" s="876"/>
      <c r="JLD5" s="876"/>
      <c r="JLE5" s="876"/>
      <c r="JLF5" s="876"/>
      <c r="JLG5" s="876"/>
      <c r="JLH5" s="876"/>
      <c r="JLI5" s="876"/>
      <c r="JLJ5" s="876"/>
      <c r="JLK5" s="875"/>
      <c r="JLL5" s="876"/>
      <c r="JLM5" s="876"/>
      <c r="JLN5" s="876"/>
      <c r="JLO5" s="876"/>
      <c r="JLP5" s="876"/>
      <c r="JLQ5" s="876"/>
      <c r="JLR5" s="876"/>
      <c r="JLS5" s="876"/>
      <c r="JLT5" s="876"/>
      <c r="JLU5" s="876"/>
      <c r="JLV5" s="876"/>
      <c r="JLW5" s="876"/>
      <c r="JLX5" s="876"/>
      <c r="JLY5" s="876"/>
      <c r="JLZ5" s="876"/>
      <c r="JMA5" s="876"/>
      <c r="JMB5" s="876"/>
      <c r="JMC5" s="876"/>
      <c r="JMD5" s="876"/>
      <c r="JME5" s="876"/>
      <c r="JMF5" s="876"/>
      <c r="JMG5" s="876"/>
      <c r="JMH5" s="876"/>
      <c r="JMI5" s="876"/>
      <c r="JMJ5" s="876"/>
      <c r="JMK5" s="876"/>
      <c r="JML5" s="876"/>
      <c r="JMM5" s="876"/>
      <c r="JMN5" s="876"/>
      <c r="JMO5" s="876"/>
      <c r="JMP5" s="875"/>
      <c r="JMQ5" s="876"/>
      <c r="JMR5" s="876"/>
      <c r="JMS5" s="876"/>
      <c r="JMT5" s="876"/>
      <c r="JMU5" s="876"/>
      <c r="JMV5" s="876"/>
      <c r="JMW5" s="876"/>
      <c r="JMX5" s="876"/>
      <c r="JMY5" s="876"/>
      <c r="JMZ5" s="876"/>
      <c r="JNA5" s="876"/>
      <c r="JNB5" s="876"/>
      <c r="JNC5" s="876"/>
      <c r="JND5" s="876"/>
      <c r="JNE5" s="876"/>
      <c r="JNF5" s="876"/>
      <c r="JNG5" s="876"/>
      <c r="JNH5" s="876"/>
      <c r="JNI5" s="876"/>
      <c r="JNJ5" s="876"/>
      <c r="JNK5" s="876"/>
      <c r="JNL5" s="876"/>
      <c r="JNM5" s="876"/>
      <c r="JNN5" s="876"/>
      <c r="JNO5" s="876"/>
      <c r="JNP5" s="876"/>
      <c r="JNQ5" s="876"/>
      <c r="JNR5" s="876"/>
      <c r="JNS5" s="876"/>
      <c r="JNT5" s="876"/>
      <c r="JNU5" s="875"/>
      <c r="JNV5" s="876"/>
      <c r="JNW5" s="876"/>
      <c r="JNX5" s="876"/>
      <c r="JNY5" s="876"/>
      <c r="JNZ5" s="876"/>
      <c r="JOA5" s="876"/>
      <c r="JOB5" s="876"/>
      <c r="JOC5" s="876"/>
      <c r="JOD5" s="876"/>
      <c r="JOE5" s="876"/>
      <c r="JOF5" s="876"/>
      <c r="JOG5" s="876"/>
      <c r="JOH5" s="876"/>
      <c r="JOI5" s="876"/>
      <c r="JOJ5" s="876"/>
      <c r="JOK5" s="876"/>
      <c r="JOL5" s="876"/>
      <c r="JOM5" s="876"/>
      <c r="JON5" s="876"/>
      <c r="JOO5" s="876"/>
      <c r="JOP5" s="876"/>
      <c r="JOQ5" s="876"/>
      <c r="JOR5" s="876"/>
      <c r="JOS5" s="876"/>
      <c r="JOT5" s="876"/>
      <c r="JOU5" s="876"/>
      <c r="JOV5" s="876"/>
      <c r="JOW5" s="876"/>
      <c r="JOX5" s="876"/>
      <c r="JOY5" s="876"/>
      <c r="JOZ5" s="875"/>
      <c r="JPA5" s="876"/>
      <c r="JPB5" s="876"/>
      <c r="JPC5" s="876"/>
      <c r="JPD5" s="876"/>
      <c r="JPE5" s="876"/>
      <c r="JPF5" s="876"/>
      <c r="JPG5" s="876"/>
      <c r="JPH5" s="876"/>
      <c r="JPI5" s="876"/>
      <c r="JPJ5" s="876"/>
      <c r="JPK5" s="876"/>
      <c r="JPL5" s="876"/>
      <c r="JPM5" s="876"/>
      <c r="JPN5" s="876"/>
      <c r="JPO5" s="876"/>
      <c r="JPP5" s="876"/>
      <c r="JPQ5" s="876"/>
      <c r="JPR5" s="876"/>
      <c r="JPS5" s="876"/>
      <c r="JPT5" s="876"/>
      <c r="JPU5" s="876"/>
      <c r="JPV5" s="876"/>
      <c r="JPW5" s="876"/>
      <c r="JPX5" s="876"/>
      <c r="JPY5" s="876"/>
      <c r="JPZ5" s="876"/>
      <c r="JQA5" s="876"/>
      <c r="JQB5" s="876"/>
      <c r="JQC5" s="876"/>
      <c r="JQD5" s="876"/>
      <c r="JQE5" s="875"/>
      <c r="JQF5" s="876"/>
      <c r="JQG5" s="876"/>
      <c r="JQH5" s="876"/>
      <c r="JQI5" s="876"/>
      <c r="JQJ5" s="876"/>
      <c r="JQK5" s="876"/>
      <c r="JQL5" s="876"/>
      <c r="JQM5" s="876"/>
      <c r="JQN5" s="876"/>
      <c r="JQO5" s="876"/>
      <c r="JQP5" s="876"/>
      <c r="JQQ5" s="876"/>
      <c r="JQR5" s="876"/>
      <c r="JQS5" s="876"/>
      <c r="JQT5" s="876"/>
      <c r="JQU5" s="876"/>
      <c r="JQV5" s="876"/>
      <c r="JQW5" s="876"/>
      <c r="JQX5" s="876"/>
      <c r="JQY5" s="876"/>
      <c r="JQZ5" s="876"/>
      <c r="JRA5" s="876"/>
      <c r="JRB5" s="876"/>
      <c r="JRC5" s="876"/>
      <c r="JRD5" s="876"/>
      <c r="JRE5" s="876"/>
      <c r="JRF5" s="876"/>
      <c r="JRG5" s="876"/>
      <c r="JRH5" s="876"/>
      <c r="JRI5" s="876"/>
      <c r="JRJ5" s="875"/>
      <c r="JRK5" s="876"/>
      <c r="JRL5" s="876"/>
      <c r="JRM5" s="876"/>
      <c r="JRN5" s="876"/>
      <c r="JRO5" s="876"/>
      <c r="JRP5" s="876"/>
      <c r="JRQ5" s="876"/>
      <c r="JRR5" s="876"/>
      <c r="JRS5" s="876"/>
      <c r="JRT5" s="876"/>
      <c r="JRU5" s="876"/>
      <c r="JRV5" s="876"/>
      <c r="JRW5" s="876"/>
      <c r="JRX5" s="876"/>
      <c r="JRY5" s="876"/>
      <c r="JRZ5" s="876"/>
      <c r="JSA5" s="876"/>
      <c r="JSB5" s="876"/>
      <c r="JSC5" s="876"/>
      <c r="JSD5" s="876"/>
      <c r="JSE5" s="876"/>
      <c r="JSF5" s="876"/>
      <c r="JSG5" s="876"/>
      <c r="JSH5" s="876"/>
      <c r="JSI5" s="876"/>
      <c r="JSJ5" s="876"/>
      <c r="JSK5" s="876"/>
      <c r="JSL5" s="876"/>
      <c r="JSM5" s="876"/>
      <c r="JSN5" s="876"/>
      <c r="JSO5" s="875"/>
      <c r="JSP5" s="876"/>
      <c r="JSQ5" s="876"/>
      <c r="JSR5" s="876"/>
      <c r="JSS5" s="876"/>
      <c r="JST5" s="876"/>
      <c r="JSU5" s="876"/>
      <c r="JSV5" s="876"/>
      <c r="JSW5" s="876"/>
      <c r="JSX5" s="876"/>
      <c r="JSY5" s="876"/>
      <c r="JSZ5" s="876"/>
      <c r="JTA5" s="876"/>
      <c r="JTB5" s="876"/>
      <c r="JTC5" s="876"/>
      <c r="JTD5" s="876"/>
      <c r="JTE5" s="876"/>
      <c r="JTF5" s="876"/>
      <c r="JTG5" s="876"/>
      <c r="JTH5" s="876"/>
      <c r="JTI5" s="876"/>
      <c r="JTJ5" s="876"/>
      <c r="JTK5" s="876"/>
      <c r="JTL5" s="876"/>
      <c r="JTM5" s="876"/>
      <c r="JTN5" s="876"/>
      <c r="JTO5" s="876"/>
      <c r="JTP5" s="876"/>
      <c r="JTQ5" s="876"/>
      <c r="JTR5" s="876"/>
      <c r="JTS5" s="876"/>
      <c r="JTT5" s="875"/>
      <c r="JTU5" s="876"/>
      <c r="JTV5" s="876"/>
      <c r="JTW5" s="876"/>
      <c r="JTX5" s="876"/>
      <c r="JTY5" s="876"/>
      <c r="JTZ5" s="876"/>
      <c r="JUA5" s="876"/>
      <c r="JUB5" s="876"/>
      <c r="JUC5" s="876"/>
      <c r="JUD5" s="876"/>
      <c r="JUE5" s="876"/>
      <c r="JUF5" s="876"/>
      <c r="JUG5" s="876"/>
      <c r="JUH5" s="876"/>
      <c r="JUI5" s="876"/>
      <c r="JUJ5" s="876"/>
      <c r="JUK5" s="876"/>
      <c r="JUL5" s="876"/>
      <c r="JUM5" s="876"/>
      <c r="JUN5" s="876"/>
      <c r="JUO5" s="876"/>
      <c r="JUP5" s="876"/>
      <c r="JUQ5" s="876"/>
      <c r="JUR5" s="876"/>
      <c r="JUS5" s="876"/>
      <c r="JUT5" s="876"/>
      <c r="JUU5" s="876"/>
      <c r="JUV5" s="876"/>
      <c r="JUW5" s="876"/>
      <c r="JUX5" s="876"/>
      <c r="JUY5" s="875"/>
      <c r="JUZ5" s="876"/>
      <c r="JVA5" s="876"/>
      <c r="JVB5" s="876"/>
      <c r="JVC5" s="876"/>
      <c r="JVD5" s="876"/>
      <c r="JVE5" s="876"/>
      <c r="JVF5" s="876"/>
      <c r="JVG5" s="876"/>
      <c r="JVH5" s="876"/>
      <c r="JVI5" s="876"/>
      <c r="JVJ5" s="876"/>
      <c r="JVK5" s="876"/>
      <c r="JVL5" s="876"/>
      <c r="JVM5" s="876"/>
      <c r="JVN5" s="876"/>
      <c r="JVO5" s="876"/>
      <c r="JVP5" s="876"/>
      <c r="JVQ5" s="876"/>
      <c r="JVR5" s="876"/>
      <c r="JVS5" s="876"/>
      <c r="JVT5" s="876"/>
      <c r="JVU5" s="876"/>
      <c r="JVV5" s="876"/>
      <c r="JVW5" s="876"/>
      <c r="JVX5" s="876"/>
      <c r="JVY5" s="876"/>
      <c r="JVZ5" s="876"/>
      <c r="JWA5" s="876"/>
      <c r="JWB5" s="876"/>
      <c r="JWC5" s="876"/>
      <c r="JWD5" s="875"/>
      <c r="JWE5" s="876"/>
      <c r="JWF5" s="876"/>
      <c r="JWG5" s="876"/>
      <c r="JWH5" s="876"/>
      <c r="JWI5" s="876"/>
      <c r="JWJ5" s="876"/>
      <c r="JWK5" s="876"/>
      <c r="JWL5" s="876"/>
      <c r="JWM5" s="876"/>
      <c r="JWN5" s="876"/>
      <c r="JWO5" s="876"/>
      <c r="JWP5" s="876"/>
      <c r="JWQ5" s="876"/>
      <c r="JWR5" s="876"/>
      <c r="JWS5" s="876"/>
      <c r="JWT5" s="876"/>
      <c r="JWU5" s="876"/>
      <c r="JWV5" s="876"/>
      <c r="JWW5" s="876"/>
      <c r="JWX5" s="876"/>
      <c r="JWY5" s="876"/>
      <c r="JWZ5" s="876"/>
      <c r="JXA5" s="876"/>
      <c r="JXB5" s="876"/>
      <c r="JXC5" s="876"/>
      <c r="JXD5" s="876"/>
      <c r="JXE5" s="876"/>
      <c r="JXF5" s="876"/>
      <c r="JXG5" s="876"/>
      <c r="JXH5" s="876"/>
      <c r="JXI5" s="875"/>
      <c r="JXJ5" s="876"/>
      <c r="JXK5" s="876"/>
      <c r="JXL5" s="876"/>
      <c r="JXM5" s="876"/>
      <c r="JXN5" s="876"/>
      <c r="JXO5" s="876"/>
      <c r="JXP5" s="876"/>
      <c r="JXQ5" s="876"/>
      <c r="JXR5" s="876"/>
      <c r="JXS5" s="876"/>
      <c r="JXT5" s="876"/>
      <c r="JXU5" s="876"/>
      <c r="JXV5" s="876"/>
      <c r="JXW5" s="876"/>
      <c r="JXX5" s="876"/>
      <c r="JXY5" s="876"/>
      <c r="JXZ5" s="876"/>
      <c r="JYA5" s="876"/>
      <c r="JYB5" s="876"/>
      <c r="JYC5" s="876"/>
      <c r="JYD5" s="876"/>
      <c r="JYE5" s="876"/>
      <c r="JYF5" s="876"/>
      <c r="JYG5" s="876"/>
      <c r="JYH5" s="876"/>
      <c r="JYI5" s="876"/>
      <c r="JYJ5" s="876"/>
      <c r="JYK5" s="876"/>
      <c r="JYL5" s="876"/>
      <c r="JYM5" s="876"/>
      <c r="JYN5" s="875"/>
      <c r="JYO5" s="876"/>
      <c r="JYP5" s="876"/>
      <c r="JYQ5" s="876"/>
      <c r="JYR5" s="876"/>
      <c r="JYS5" s="876"/>
      <c r="JYT5" s="876"/>
      <c r="JYU5" s="876"/>
      <c r="JYV5" s="876"/>
      <c r="JYW5" s="876"/>
      <c r="JYX5" s="876"/>
      <c r="JYY5" s="876"/>
      <c r="JYZ5" s="876"/>
      <c r="JZA5" s="876"/>
      <c r="JZB5" s="876"/>
      <c r="JZC5" s="876"/>
      <c r="JZD5" s="876"/>
      <c r="JZE5" s="876"/>
      <c r="JZF5" s="876"/>
      <c r="JZG5" s="876"/>
      <c r="JZH5" s="876"/>
      <c r="JZI5" s="876"/>
      <c r="JZJ5" s="876"/>
      <c r="JZK5" s="876"/>
      <c r="JZL5" s="876"/>
      <c r="JZM5" s="876"/>
      <c r="JZN5" s="876"/>
      <c r="JZO5" s="876"/>
      <c r="JZP5" s="876"/>
      <c r="JZQ5" s="876"/>
      <c r="JZR5" s="876"/>
      <c r="JZS5" s="875"/>
      <c r="JZT5" s="876"/>
      <c r="JZU5" s="876"/>
      <c r="JZV5" s="876"/>
      <c r="JZW5" s="876"/>
      <c r="JZX5" s="876"/>
      <c r="JZY5" s="876"/>
      <c r="JZZ5" s="876"/>
      <c r="KAA5" s="876"/>
      <c r="KAB5" s="876"/>
      <c r="KAC5" s="876"/>
      <c r="KAD5" s="876"/>
      <c r="KAE5" s="876"/>
      <c r="KAF5" s="876"/>
      <c r="KAG5" s="876"/>
      <c r="KAH5" s="876"/>
      <c r="KAI5" s="876"/>
      <c r="KAJ5" s="876"/>
      <c r="KAK5" s="876"/>
      <c r="KAL5" s="876"/>
      <c r="KAM5" s="876"/>
      <c r="KAN5" s="876"/>
      <c r="KAO5" s="876"/>
      <c r="KAP5" s="876"/>
      <c r="KAQ5" s="876"/>
      <c r="KAR5" s="876"/>
      <c r="KAS5" s="876"/>
      <c r="KAT5" s="876"/>
      <c r="KAU5" s="876"/>
      <c r="KAV5" s="876"/>
      <c r="KAW5" s="876"/>
      <c r="KAX5" s="875"/>
      <c r="KAY5" s="876"/>
      <c r="KAZ5" s="876"/>
      <c r="KBA5" s="876"/>
      <c r="KBB5" s="876"/>
      <c r="KBC5" s="876"/>
      <c r="KBD5" s="876"/>
      <c r="KBE5" s="876"/>
      <c r="KBF5" s="876"/>
      <c r="KBG5" s="876"/>
      <c r="KBH5" s="876"/>
      <c r="KBI5" s="876"/>
      <c r="KBJ5" s="876"/>
      <c r="KBK5" s="876"/>
      <c r="KBL5" s="876"/>
      <c r="KBM5" s="876"/>
      <c r="KBN5" s="876"/>
      <c r="KBO5" s="876"/>
      <c r="KBP5" s="876"/>
      <c r="KBQ5" s="876"/>
      <c r="KBR5" s="876"/>
      <c r="KBS5" s="876"/>
      <c r="KBT5" s="876"/>
      <c r="KBU5" s="876"/>
      <c r="KBV5" s="876"/>
      <c r="KBW5" s="876"/>
      <c r="KBX5" s="876"/>
      <c r="KBY5" s="876"/>
      <c r="KBZ5" s="876"/>
      <c r="KCA5" s="876"/>
      <c r="KCB5" s="876"/>
      <c r="KCC5" s="875"/>
      <c r="KCD5" s="876"/>
      <c r="KCE5" s="876"/>
      <c r="KCF5" s="876"/>
      <c r="KCG5" s="876"/>
      <c r="KCH5" s="876"/>
      <c r="KCI5" s="876"/>
      <c r="KCJ5" s="876"/>
      <c r="KCK5" s="876"/>
      <c r="KCL5" s="876"/>
      <c r="KCM5" s="876"/>
      <c r="KCN5" s="876"/>
      <c r="KCO5" s="876"/>
      <c r="KCP5" s="876"/>
      <c r="KCQ5" s="876"/>
      <c r="KCR5" s="876"/>
      <c r="KCS5" s="876"/>
      <c r="KCT5" s="876"/>
      <c r="KCU5" s="876"/>
      <c r="KCV5" s="876"/>
      <c r="KCW5" s="876"/>
      <c r="KCX5" s="876"/>
      <c r="KCY5" s="876"/>
      <c r="KCZ5" s="876"/>
      <c r="KDA5" s="876"/>
      <c r="KDB5" s="876"/>
      <c r="KDC5" s="876"/>
      <c r="KDD5" s="876"/>
      <c r="KDE5" s="876"/>
      <c r="KDF5" s="876"/>
      <c r="KDG5" s="876"/>
      <c r="KDH5" s="875"/>
      <c r="KDI5" s="876"/>
      <c r="KDJ5" s="876"/>
      <c r="KDK5" s="876"/>
      <c r="KDL5" s="876"/>
      <c r="KDM5" s="876"/>
      <c r="KDN5" s="876"/>
      <c r="KDO5" s="876"/>
      <c r="KDP5" s="876"/>
      <c r="KDQ5" s="876"/>
      <c r="KDR5" s="876"/>
      <c r="KDS5" s="876"/>
      <c r="KDT5" s="876"/>
      <c r="KDU5" s="876"/>
      <c r="KDV5" s="876"/>
      <c r="KDW5" s="876"/>
      <c r="KDX5" s="876"/>
      <c r="KDY5" s="876"/>
      <c r="KDZ5" s="876"/>
      <c r="KEA5" s="876"/>
      <c r="KEB5" s="876"/>
      <c r="KEC5" s="876"/>
      <c r="KED5" s="876"/>
      <c r="KEE5" s="876"/>
      <c r="KEF5" s="876"/>
      <c r="KEG5" s="876"/>
      <c r="KEH5" s="876"/>
      <c r="KEI5" s="876"/>
      <c r="KEJ5" s="876"/>
      <c r="KEK5" s="876"/>
      <c r="KEL5" s="876"/>
      <c r="KEM5" s="875"/>
      <c r="KEN5" s="876"/>
      <c r="KEO5" s="876"/>
      <c r="KEP5" s="876"/>
      <c r="KEQ5" s="876"/>
      <c r="KER5" s="876"/>
      <c r="KES5" s="876"/>
      <c r="KET5" s="876"/>
      <c r="KEU5" s="876"/>
      <c r="KEV5" s="876"/>
      <c r="KEW5" s="876"/>
      <c r="KEX5" s="876"/>
      <c r="KEY5" s="876"/>
      <c r="KEZ5" s="876"/>
      <c r="KFA5" s="876"/>
      <c r="KFB5" s="876"/>
      <c r="KFC5" s="876"/>
      <c r="KFD5" s="876"/>
      <c r="KFE5" s="876"/>
      <c r="KFF5" s="876"/>
      <c r="KFG5" s="876"/>
      <c r="KFH5" s="876"/>
      <c r="KFI5" s="876"/>
      <c r="KFJ5" s="876"/>
      <c r="KFK5" s="876"/>
      <c r="KFL5" s="876"/>
      <c r="KFM5" s="876"/>
      <c r="KFN5" s="876"/>
      <c r="KFO5" s="876"/>
      <c r="KFP5" s="876"/>
      <c r="KFQ5" s="876"/>
      <c r="KFR5" s="875"/>
      <c r="KFS5" s="876"/>
      <c r="KFT5" s="876"/>
      <c r="KFU5" s="876"/>
      <c r="KFV5" s="876"/>
      <c r="KFW5" s="876"/>
      <c r="KFX5" s="876"/>
      <c r="KFY5" s="876"/>
      <c r="KFZ5" s="876"/>
      <c r="KGA5" s="876"/>
      <c r="KGB5" s="876"/>
      <c r="KGC5" s="876"/>
      <c r="KGD5" s="876"/>
      <c r="KGE5" s="876"/>
      <c r="KGF5" s="876"/>
      <c r="KGG5" s="876"/>
      <c r="KGH5" s="876"/>
      <c r="KGI5" s="876"/>
      <c r="KGJ5" s="876"/>
      <c r="KGK5" s="876"/>
      <c r="KGL5" s="876"/>
      <c r="KGM5" s="876"/>
      <c r="KGN5" s="876"/>
      <c r="KGO5" s="876"/>
      <c r="KGP5" s="876"/>
      <c r="KGQ5" s="876"/>
      <c r="KGR5" s="876"/>
      <c r="KGS5" s="876"/>
      <c r="KGT5" s="876"/>
      <c r="KGU5" s="876"/>
      <c r="KGV5" s="876"/>
      <c r="KGW5" s="875"/>
      <c r="KGX5" s="876"/>
      <c r="KGY5" s="876"/>
      <c r="KGZ5" s="876"/>
      <c r="KHA5" s="876"/>
      <c r="KHB5" s="876"/>
      <c r="KHC5" s="876"/>
      <c r="KHD5" s="876"/>
      <c r="KHE5" s="876"/>
      <c r="KHF5" s="876"/>
      <c r="KHG5" s="876"/>
      <c r="KHH5" s="876"/>
      <c r="KHI5" s="876"/>
      <c r="KHJ5" s="876"/>
      <c r="KHK5" s="876"/>
      <c r="KHL5" s="876"/>
      <c r="KHM5" s="876"/>
      <c r="KHN5" s="876"/>
      <c r="KHO5" s="876"/>
      <c r="KHP5" s="876"/>
      <c r="KHQ5" s="876"/>
      <c r="KHR5" s="876"/>
      <c r="KHS5" s="876"/>
      <c r="KHT5" s="876"/>
      <c r="KHU5" s="876"/>
      <c r="KHV5" s="876"/>
      <c r="KHW5" s="876"/>
      <c r="KHX5" s="876"/>
      <c r="KHY5" s="876"/>
      <c r="KHZ5" s="876"/>
      <c r="KIA5" s="876"/>
      <c r="KIB5" s="875"/>
      <c r="KIC5" s="876"/>
      <c r="KID5" s="876"/>
      <c r="KIE5" s="876"/>
      <c r="KIF5" s="876"/>
      <c r="KIG5" s="876"/>
      <c r="KIH5" s="876"/>
      <c r="KII5" s="876"/>
      <c r="KIJ5" s="876"/>
      <c r="KIK5" s="876"/>
      <c r="KIL5" s="876"/>
      <c r="KIM5" s="876"/>
      <c r="KIN5" s="876"/>
      <c r="KIO5" s="876"/>
      <c r="KIP5" s="876"/>
      <c r="KIQ5" s="876"/>
      <c r="KIR5" s="876"/>
      <c r="KIS5" s="876"/>
      <c r="KIT5" s="876"/>
      <c r="KIU5" s="876"/>
      <c r="KIV5" s="876"/>
      <c r="KIW5" s="876"/>
      <c r="KIX5" s="876"/>
      <c r="KIY5" s="876"/>
      <c r="KIZ5" s="876"/>
      <c r="KJA5" s="876"/>
      <c r="KJB5" s="876"/>
      <c r="KJC5" s="876"/>
      <c r="KJD5" s="876"/>
      <c r="KJE5" s="876"/>
      <c r="KJF5" s="876"/>
      <c r="KJG5" s="875"/>
      <c r="KJH5" s="876"/>
      <c r="KJI5" s="876"/>
      <c r="KJJ5" s="876"/>
      <c r="KJK5" s="876"/>
      <c r="KJL5" s="876"/>
      <c r="KJM5" s="876"/>
      <c r="KJN5" s="876"/>
      <c r="KJO5" s="876"/>
      <c r="KJP5" s="876"/>
      <c r="KJQ5" s="876"/>
      <c r="KJR5" s="876"/>
      <c r="KJS5" s="876"/>
      <c r="KJT5" s="876"/>
      <c r="KJU5" s="876"/>
      <c r="KJV5" s="876"/>
      <c r="KJW5" s="876"/>
      <c r="KJX5" s="876"/>
      <c r="KJY5" s="876"/>
      <c r="KJZ5" s="876"/>
      <c r="KKA5" s="876"/>
      <c r="KKB5" s="876"/>
      <c r="KKC5" s="876"/>
      <c r="KKD5" s="876"/>
      <c r="KKE5" s="876"/>
      <c r="KKF5" s="876"/>
      <c r="KKG5" s="876"/>
      <c r="KKH5" s="876"/>
      <c r="KKI5" s="876"/>
      <c r="KKJ5" s="876"/>
      <c r="KKK5" s="876"/>
      <c r="KKL5" s="875"/>
      <c r="KKM5" s="876"/>
      <c r="KKN5" s="876"/>
      <c r="KKO5" s="876"/>
      <c r="KKP5" s="876"/>
      <c r="KKQ5" s="876"/>
      <c r="KKR5" s="876"/>
      <c r="KKS5" s="876"/>
      <c r="KKT5" s="876"/>
      <c r="KKU5" s="876"/>
      <c r="KKV5" s="876"/>
      <c r="KKW5" s="876"/>
      <c r="KKX5" s="876"/>
      <c r="KKY5" s="876"/>
      <c r="KKZ5" s="876"/>
      <c r="KLA5" s="876"/>
      <c r="KLB5" s="876"/>
      <c r="KLC5" s="876"/>
      <c r="KLD5" s="876"/>
      <c r="KLE5" s="876"/>
      <c r="KLF5" s="876"/>
      <c r="KLG5" s="876"/>
      <c r="KLH5" s="876"/>
      <c r="KLI5" s="876"/>
      <c r="KLJ5" s="876"/>
      <c r="KLK5" s="876"/>
      <c r="KLL5" s="876"/>
      <c r="KLM5" s="876"/>
      <c r="KLN5" s="876"/>
      <c r="KLO5" s="876"/>
      <c r="KLP5" s="876"/>
      <c r="KLQ5" s="875"/>
      <c r="KLR5" s="876"/>
      <c r="KLS5" s="876"/>
      <c r="KLT5" s="876"/>
      <c r="KLU5" s="876"/>
      <c r="KLV5" s="876"/>
      <c r="KLW5" s="876"/>
      <c r="KLX5" s="876"/>
      <c r="KLY5" s="876"/>
      <c r="KLZ5" s="876"/>
      <c r="KMA5" s="876"/>
      <c r="KMB5" s="876"/>
      <c r="KMC5" s="876"/>
      <c r="KMD5" s="876"/>
      <c r="KME5" s="876"/>
      <c r="KMF5" s="876"/>
      <c r="KMG5" s="876"/>
      <c r="KMH5" s="876"/>
      <c r="KMI5" s="876"/>
      <c r="KMJ5" s="876"/>
      <c r="KMK5" s="876"/>
      <c r="KML5" s="876"/>
      <c r="KMM5" s="876"/>
      <c r="KMN5" s="876"/>
      <c r="KMO5" s="876"/>
      <c r="KMP5" s="876"/>
      <c r="KMQ5" s="876"/>
      <c r="KMR5" s="876"/>
      <c r="KMS5" s="876"/>
      <c r="KMT5" s="876"/>
      <c r="KMU5" s="876"/>
      <c r="KMV5" s="875"/>
      <c r="KMW5" s="876"/>
      <c r="KMX5" s="876"/>
      <c r="KMY5" s="876"/>
      <c r="KMZ5" s="876"/>
      <c r="KNA5" s="876"/>
      <c r="KNB5" s="876"/>
      <c r="KNC5" s="876"/>
      <c r="KND5" s="876"/>
      <c r="KNE5" s="876"/>
      <c r="KNF5" s="876"/>
      <c r="KNG5" s="876"/>
      <c r="KNH5" s="876"/>
      <c r="KNI5" s="876"/>
      <c r="KNJ5" s="876"/>
      <c r="KNK5" s="876"/>
      <c r="KNL5" s="876"/>
      <c r="KNM5" s="876"/>
      <c r="KNN5" s="876"/>
      <c r="KNO5" s="876"/>
      <c r="KNP5" s="876"/>
      <c r="KNQ5" s="876"/>
      <c r="KNR5" s="876"/>
      <c r="KNS5" s="876"/>
      <c r="KNT5" s="876"/>
      <c r="KNU5" s="876"/>
      <c r="KNV5" s="876"/>
      <c r="KNW5" s="876"/>
      <c r="KNX5" s="876"/>
      <c r="KNY5" s="876"/>
      <c r="KNZ5" s="876"/>
      <c r="KOA5" s="875"/>
      <c r="KOB5" s="876"/>
      <c r="KOC5" s="876"/>
      <c r="KOD5" s="876"/>
      <c r="KOE5" s="876"/>
      <c r="KOF5" s="876"/>
      <c r="KOG5" s="876"/>
      <c r="KOH5" s="876"/>
      <c r="KOI5" s="876"/>
      <c r="KOJ5" s="876"/>
      <c r="KOK5" s="876"/>
      <c r="KOL5" s="876"/>
      <c r="KOM5" s="876"/>
      <c r="KON5" s="876"/>
      <c r="KOO5" s="876"/>
      <c r="KOP5" s="876"/>
      <c r="KOQ5" s="876"/>
      <c r="KOR5" s="876"/>
      <c r="KOS5" s="876"/>
      <c r="KOT5" s="876"/>
      <c r="KOU5" s="876"/>
      <c r="KOV5" s="876"/>
      <c r="KOW5" s="876"/>
      <c r="KOX5" s="876"/>
      <c r="KOY5" s="876"/>
      <c r="KOZ5" s="876"/>
      <c r="KPA5" s="876"/>
      <c r="KPB5" s="876"/>
      <c r="KPC5" s="876"/>
      <c r="KPD5" s="876"/>
      <c r="KPE5" s="876"/>
      <c r="KPF5" s="875"/>
      <c r="KPG5" s="876"/>
      <c r="KPH5" s="876"/>
      <c r="KPI5" s="876"/>
      <c r="KPJ5" s="876"/>
      <c r="KPK5" s="876"/>
      <c r="KPL5" s="876"/>
      <c r="KPM5" s="876"/>
      <c r="KPN5" s="876"/>
      <c r="KPO5" s="876"/>
      <c r="KPP5" s="876"/>
      <c r="KPQ5" s="876"/>
      <c r="KPR5" s="876"/>
      <c r="KPS5" s="876"/>
      <c r="KPT5" s="876"/>
      <c r="KPU5" s="876"/>
      <c r="KPV5" s="876"/>
      <c r="KPW5" s="876"/>
      <c r="KPX5" s="876"/>
      <c r="KPY5" s="876"/>
      <c r="KPZ5" s="876"/>
      <c r="KQA5" s="876"/>
      <c r="KQB5" s="876"/>
      <c r="KQC5" s="876"/>
      <c r="KQD5" s="876"/>
      <c r="KQE5" s="876"/>
      <c r="KQF5" s="876"/>
      <c r="KQG5" s="876"/>
      <c r="KQH5" s="876"/>
      <c r="KQI5" s="876"/>
      <c r="KQJ5" s="876"/>
      <c r="KQK5" s="875"/>
      <c r="KQL5" s="876"/>
      <c r="KQM5" s="876"/>
      <c r="KQN5" s="876"/>
      <c r="KQO5" s="876"/>
      <c r="KQP5" s="876"/>
      <c r="KQQ5" s="876"/>
      <c r="KQR5" s="876"/>
      <c r="KQS5" s="876"/>
      <c r="KQT5" s="876"/>
      <c r="KQU5" s="876"/>
      <c r="KQV5" s="876"/>
      <c r="KQW5" s="876"/>
      <c r="KQX5" s="876"/>
      <c r="KQY5" s="876"/>
      <c r="KQZ5" s="876"/>
      <c r="KRA5" s="876"/>
      <c r="KRB5" s="876"/>
      <c r="KRC5" s="876"/>
      <c r="KRD5" s="876"/>
      <c r="KRE5" s="876"/>
      <c r="KRF5" s="876"/>
      <c r="KRG5" s="876"/>
      <c r="KRH5" s="876"/>
      <c r="KRI5" s="876"/>
      <c r="KRJ5" s="876"/>
      <c r="KRK5" s="876"/>
      <c r="KRL5" s="876"/>
      <c r="KRM5" s="876"/>
      <c r="KRN5" s="876"/>
      <c r="KRO5" s="876"/>
      <c r="KRP5" s="875"/>
      <c r="KRQ5" s="876"/>
      <c r="KRR5" s="876"/>
      <c r="KRS5" s="876"/>
      <c r="KRT5" s="876"/>
      <c r="KRU5" s="876"/>
      <c r="KRV5" s="876"/>
      <c r="KRW5" s="876"/>
      <c r="KRX5" s="876"/>
      <c r="KRY5" s="876"/>
      <c r="KRZ5" s="876"/>
      <c r="KSA5" s="876"/>
      <c r="KSB5" s="876"/>
      <c r="KSC5" s="876"/>
      <c r="KSD5" s="876"/>
      <c r="KSE5" s="876"/>
      <c r="KSF5" s="876"/>
      <c r="KSG5" s="876"/>
      <c r="KSH5" s="876"/>
      <c r="KSI5" s="876"/>
      <c r="KSJ5" s="876"/>
      <c r="KSK5" s="876"/>
      <c r="KSL5" s="876"/>
      <c r="KSM5" s="876"/>
      <c r="KSN5" s="876"/>
      <c r="KSO5" s="876"/>
      <c r="KSP5" s="876"/>
      <c r="KSQ5" s="876"/>
      <c r="KSR5" s="876"/>
      <c r="KSS5" s="876"/>
      <c r="KST5" s="876"/>
      <c r="KSU5" s="875"/>
      <c r="KSV5" s="876"/>
      <c r="KSW5" s="876"/>
      <c r="KSX5" s="876"/>
      <c r="KSY5" s="876"/>
      <c r="KSZ5" s="876"/>
      <c r="KTA5" s="876"/>
      <c r="KTB5" s="876"/>
      <c r="KTC5" s="876"/>
      <c r="KTD5" s="876"/>
      <c r="KTE5" s="876"/>
      <c r="KTF5" s="876"/>
      <c r="KTG5" s="876"/>
      <c r="KTH5" s="876"/>
      <c r="KTI5" s="876"/>
      <c r="KTJ5" s="876"/>
      <c r="KTK5" s="876"/>
      <c r="KTL5" s="876"/>
      <c r="KTM5" s="876"/>
      <c r="KTN5" s="876"/>
      <c r="KTO5" s="876"/>
      <c r="KTP5" s="876"/>
      <c r="KTQ5" s="876"/>
      <c r="KTR5" s="876"/>
      <c r="KTS5" s="876"/>
      <c r="KTT5" s="876"/>
      <c r="KTU5" s="876"/>
      <c r="KTV5" s="876"/>
      <c r="KTW5" s="876"/>
      <c r="KTX5" s="876"/>
      <c r="KTY5" s="876"/>
      <c r="KTZ5" s="875"/>
      <c r="KUA5" s="876"/>
      <c r="KUB5" s="876"/>
      <c r="KUC5" s="876"/>
      <c r="KUD5" s="876"/>
      <c r="KUE5" s="876"/>
      <c r="KUF5" s="876"/>
      <c r="KUG5" s="876"/>
      <c r="KUH5" s="876"/>
      <c r="KUI5" s="876"/>
      <c r="KUJ5" s="876"/>
      <c r="KUK5" s="876"/>
      <c r="KUL5" s="876"/>
      <c r="KUM5" s="876"/>
      <c r="KUN5" s="876"/>
      <c r="KUO5" s="876"/>
      <c r="KUP5" s="876"/>
      <c r="KUQ5" s="876"/>
      <c r="KUR5" s="876"/>
      <c r="KUS5" s="876"/>
      <c r="KUT5" s="876"/>
      <c r="KUU5" s="876"/>
      <c r="KUV5" s="876"/>
      <c r="KUW5" s="876"/>
      <c r="KUX5" s="876"/>
      <c r="KUY5" s="876"/>
      <c r="KUZ5" s="876"/>
      <c r="KVA5" s="876"/>
      <c r="KVB5" s="876"/>
      <c r="KVC5" s="876"/>
      <c r="KVD5" s="876"/>
      <c r="KVE5" s="875"/>
      <c r="KVF5" s="876"/>
      <c r="KVG5" s="876"/>
      <c r="KVH5" s="876"/>
      <c r="KVI5" s="876"/>
      <c r="KVJ5" s="876"/>
      <c r="KVK5" s="876"/>
      <c r="KVL5" s="876"/>
      <c r="KVM5" s="876"/>
      <c r="KVN5" s="876"/>
      <c r="KVO5" s="876"/>
      <c r="KVP5" s="876"/>
      <c r="KVQ5" s="876"/>
      <c r="KVR5" s="876"/>
      <c r="KVS5" s="876"/>
      <c r="KVT5" s="876"/>
      <c r="KVU5" s="876"/>
      <c r="KVV5" s="876"/>
      <c r="KVW5" s="876"/>
      <c r="KVX5" s="876"/>
      <c r="KVY5" s="876"/>
      <c r="KVZ5" s="876"/>
      <c r="KWA5" s="876"/>
      <c r="KWB5" s="876"/>
      <c r="KWC5" s="876"/>
      <c r="KWD5" s="876"/>
      <c r="KWE5" s="876"/>
      <c r="KWF5" s="876"/>
      <c r="KWG5" s="876"/>
      <c r="KWH5" s="876"/>
      <c r="KWI5" s="876"/>
      <c r="KWJ5" s="875"/>
      <c r="KWK5" s="876"/>
      <c r="KWL5" s="876"/>
      <c r="KWM5" s="876"/>
      <c r="KWN5" s="876"/>
      <c r="KWO5" s="876"/>
      <c r="KWP5" s="876"/>
      <c r="KWQ5" s="876"/>
      <c r="KWR5" s="876"/>
      <c r="KWS5" s="876"/>
      <c r="KWT5" s="876"/>
      <c r="KWU5" s="876"/>
      <c r="KWV5" s="876"/>
      <c r="KWW5" s="876"/>
      <c r="KWX5" s="876"/>
      <c r="KWY5" s="876"/>
      <c r="KWZ5" s="876"/>
      <c r="KXA5" s="876"/>
      <c r="KXB5" s="876"/>
      <c r="KXC5" s="876"/>
      <c r="KXD5" s="876"/>
      <c r="KXE5" s="876"/>
      <c r="KXF5" s="876"/>
      <c r="KXG5" s="876"/>
      <c r="KXH5" s="876"/>
      <c r="KXI5" s="876"/>
      <c r="KXJ5" s="876"/>
      <c r="KXK5" s="876"/>
      <c r="KXL5" s="876"/>
      <c r="KXM5" s="876"/>
      <c r="KXN5" s="876"/>
      <c r="KXO5" s="875"/>
      <c r="KXP5" s="876"/>
      <c r="KXQ5" s="876"/>
      <c r="KXR5" s="876"/>
      <c r="KXS5" s="876"/>
      <c r="KXT5" s="876"/>
      <c r="KXU5" s="876"/>
      <c r="KXV5" s="876"/>
      <c r="KXW5" s="876"/>
      <c r="KXX5" s="876"/>
      <c r="KXY5" s="876"/>
      <c r="KXZ5" s="876"/>
      <c r="KYA5" s="876"/>
      <c r="KYB5" s="876"/>
      <c r="KYC5" s="876"/>
      <c r="KYD5" s="876"/>
      <c r="KYE5" s="876"/>
      <c r="KYF5" s="876"/>
      <c r="KYG5" s="876"/>
      <c r="KYH5" s="876"/>
      <c r="KYI5" s="876"/>
      <c r="KYJ5" s="876"/>
      <c r="KYK5" s="876"/>
      <c r="KYL5" s="876"/>
      <c r="KYM5" s="876"/>
      <c r="KYN5" s="876"/>
      <c r="KYO5" s="876"/>
      <c r="KYP5" s="876"/>
      <c r="KYQ5" s="876"/>
      <c r="KYR5" s="876"/>
      <c r="KYS5" s="876"/>
      <c r="KYT5" s="875"/>
      <c r="KYU5" s="876"/>
      <c r="KYV5" s="876"/>
      <c r="KYW5" s="876"/>
      <c r="KYX5" s="876"/>
      <c r="KYY5" s="876"/>
      <c r="KYZ5" s="876"/>
      <c r="KZA5" s="876"/>
      <c r="KZB5" s="876"/>
      <c r="KZC5" s="876"/>
      <c r="KZD5" s="876"/>
      <c r="KZE5" s="876"/>
      <c r="KZF5" s="876"/>
      <c r="KZG5" s="876"/>
      <c r="KZH5" s="876"/>
      <c r="KZI5" s="876"/>
      <c r="KZJ5" s="876"/>
      <c r="KZK5" s="876"/>
      <c r="KZL5" s="876"/>
      <c r="KZM5" s="876"/>
      <c r="KZN5" s="876"/>
      <c r="KZO5" s="876"/>
      <c r="KZP5" s="876"/>
      <c r="KZQ5" s="876"/>
      <c r="KZR5" s="876"/>
      <c r="KZS5" s="876"/>
      <c r="KZT5" s="876"/>
      <c r="KZU5" s="876"/>
      <c r="KZV5" s="876"/>
      <c r="KZW5" s="876"/>
      <c r="KZX5" s="876"/>
      <c r="KZY5" s="875"/>
      <c r="KZZ5" s="876"/>
      <c r="LAA5" s="876"/>
      <c r="LAB5" s="876"/>
      <c r="LAC5" s="876"/>
      <c r="LAD5" s="876"/>
      <c r="LAE5" s="876"/>
      <c r="LAF5" s="876"/>
      <c r="LAG5" s="876"/>
      <c r="LAH5" s="876"/>
      <c r="LAI5" s="876"/>
      <c r="LAJ5" s="876"/>
      <c r="LAK5" s="876"/>
      <c r="LAL5" s="876"/>
      <c r="LAM5" s="876"/>
      <c r="LAN5" s="876"/>
      <c r="LAO5" s="876"/>
      <c r="LAP5" s="876"/>
      <c r="LAQ5" s="876"/>
      <c r="LAR5" s="876"/>
      <c r="LAS5" s="876"/>
      <c r="LAT5" s="876"/>
      <c r="LAU5" s="876"/>
      <c r="LAV5" s="876"/>
      <c r="LAW5" s="876"/>
      <c r="LAX5" s="876"/>
      <c r="LAY5" s="876"/>
      <c r="LAZ5" s="876"/>
      <c r="LBA5" s="876"/>
      <c r="LBB5" s="876"/>
      <c r="LBC5" s="876"/>
      <c r="LBD5" s="875"/>
      <c r="LBE5" s="876"/>
      <c r="LBF5" s="876"/>
      <c r="LBG5" s="876"/>
      <c r="LBH5" s="876"/>
      <c r="LBI5" s="876"/>
      <c r="LBJ5" s="876"/>
      <c r="LBK5" s="876"/>
      <c r="LBL5" s="876"/>
      <c r="LBM5" s="876"/>
      <c r="LBN5" s="876"/>
      <c r="LBO5" s="876"/>
      <c r="LBP5" s="876"/>
      <c r="LBQ5" s="876"/>
      <c r="LBR5" s="876"/>
      <c r="LBS5" s="876"/>
      <c r="LBT5" s="876"/>
      <c r="LBU5" s="876"/>
      <c r="LBV5" s="876"/>
      <c r="LBW5" s="876"/>
      <c r="LBX5" s="876"/>
      <c r="LBY5" s="876"/>
      <c r="LBZ5" s="876"/>
      <c r="LCA5" s="876"/>
      <c r="LCB5" s="876"/>
      <c r="LCC5" s="876"/>
      <c r="LCD5" s="876"/>
      <c r="LCE5" s="876"/>
      <c r="LCF5" s="876"/>
      <c r="LCG5" s="876"/>
      <c r="LCH5" s="876"/>
      <c r="LCI5" s="875"/>
      <c r="LCJ5" s="876"/>
      <c r="LCK5" s="876"/>
      <c r="LCL5" s="876"/>
      <c r="LCM5" s="876"/>
      <c r="LCN5" s="876"/>
      <c r="LCO5" s="876"/>
      <c r="LCP5" s="876"/>
      <c r="LCQ5" s="876"/>
      <c r="LCR5" s="876"/>
      <c r="LCS5" s="876"/>
      <c r="LCT5" s="876"/>
      <c r="LCU5" s="876"/>
      <c r="LCV5" s="876"/>
      <c r="LCW5" s="876"/>
      <c r="LCX5" s="876"/>
      <c r="LCY5" s="876"/>
      <c r="LCZ5" s="876"/>
      <c r="LDA5" s="876"/>
      <c r="LDB5" s="876"/>
      <c r="LDC5" s="876"/>
      <c r="LDD5" s="876"/>
      <c r="LDE5" s="876"/>
      <c r="LDF5" s="876"/>
      <c r="LDG5" s="876"/>
      <c r="LDH5" s="876"/>
      <c r="LDI5" s="876"/>
      <c r="LDJ5" s="876"/>
      <c r="LDK5" s="876"/>
      <c r="LDL5" s="876"/>
      <c r="LDM5" s="876"/>
      <c r="LDN5" s="875"/>
      <c r="LDO5" s="876"/>
      <c r="LDP5" s="876"/>
      <c r="LDQ5" s="876"/>
      <c r="LDR5" s="876"/>
      <c r="LDS5" s="876"/>
      <c r="LDT5" s="876"/>
      <c r="LDU5" s="876"/>
      <c r="LDV5" s="876"/>
      <c r="LDW5" s="876"/>
      <c r="LDX5" s="876"/>
      <c r="LDY5" s="876"/>
      <c r="LDZ5" s="876"/>
      <c r="LEA5" s="876"/>
      <c r="LEB5" s="876"/>
      <c r="LEC5" s="876"/>
      <c r="LED5" s="876"/>
      <c r="LEE5" s="876"/>
      <c r="LEF5" s="876"/>
      <c r="LEG5" s="876"/>
      <c r="LEH5" s="876"/>
      <c r="LEI5" s="876"/>
      <c r="LEJ5" s="876"/>
      <c r="LEK5" s="876"/>
      <c r="LEL5" s="876"/>
      <c r="LEM5" s="876"/>
      <c r="LEN5" s="876"/>
      <c r="LEO5" s="876"/>
      <c r="LEP5" s="876"/>
      <c r="LEQ5" s="876"/>
      <c r="LER5" s="876"/>
      <c r="LES5" s="875"/>
      <c r="LET5" s="876"/>
      <c r="LEU5" s="876"/>
      <c r="LEV5" s="876"/>
      <c r="LEW5" s="876"/>
      <c r="LEX5" s="876"/>
      <c r="LEY5" s="876"/>
      <c r="LEZ5" s="876"/>
      <c r="LFA5" s="876"/>
      <c r="LFB5" s="876"/>
      <c r="LFC5" s="876"/>
      <c r="LFD5" s="876"/>
      <c r="LFE5" s="876"/>
      <c r="LFF5" s="876"/>
      <c r="LFG5" s="876"/>
      <c r="LFH5" s="876"/>
      <c r="LFI5" s="876"/>
      <c r="LFJ5" s="876"/>
      <c r="LFK5" s="876"/>
      <c r="LFL5" s="876"/>
      <c r="LFM5" s="876"/>
      <c r="LFN5" s="876"/>
      <c r="LFO5" s="876"/>
      <c r="LFP5" s="876"/>
      <c r="LFQ5" s="876"/>
      <c r="LFR5" s="876"/>
      <c r="LFS5" s="876"/>
      <c r="LFT5" s="876"/>
      <c r="LFU5" s="876"/>
      <c r="LFV5" s="876"/>
      <c r="LFW5" s="876"/>
      <c r="LFX5" s="875"/>
      <c r="LFY5" s="876"/>
      <c r="LFZ5" s="876"/>
      <c r="LGA5" s="876"/>
      <c r="LGB5" s="876"/>
      <c r="LGC5" s="876"/>
      <c r="LGD5" s="876"/>
      <c r="LGE5" s="876"/>
      <c r="LGF5" s="876"/>
      <c r="LGG5" s="876"/>
      <c r="LGH5" s="876"/>
      <c r="LGI5" s="876"/>
      <c r="LGJ5" s="876"/>
      <c r="LGK5" s="876"/>
      <c r="LGL5" s="876"/>
      <c r="LGM5" s="876"/>
      <c r="LGN5" s="876"/>
      <c r="LGO5" s="876"/>
      <c r="LGP5" s="876"/>
      <c r="LGQ5" s="876"/>
      <c r="LGR5" s="876"/>
      <c r="LGS5" s="876"/>
      <c r="LGT5" s="876"/>
      <c r="LGU5" s="876"/>
      <c r="LGV5" s="876"/>
      <c r="LGW5" s="876"/>
      <c r="LGX5" s="876"/>
      <c r="LGY5" s="876"/>
      <c r="LGZ5" s="876"/>
      <c r="LHA5" s="876"/>
      <c r="LHB5" s="876"/>
      <c r="LHC5" s="875"/>
      <c r="LHD5" s="876"/>
      <c r="LHE5" s="876"/>
      <c r="LHF5" s="876"/>
      <c r="LHG5" s="876"/>
      <c r="LHH5" s="876"/>
      <c r="LHI5" s="876"/>
      <c r="LHJ5" s="876"/>
      <c r="LHK5" s="876"/>
      <c r="LHL5" s="876"/>
      <c r="LHM5" s="876"/>
      <c r="LHN5" s="876"/>
      <c r="LHO5" s="876"/>
      <c r="LHP5" s="876"/>
      <c r="LHQ5" s="876"/>
      <c r="LHR5" s="876"/>
      <c r="LHS5" s="876"/>
      <c r="LHT5" s="876"/>
      <c r="LHU5" s="876"/>
      <c r="LHV5" s="876"/>
      <c r="LHW5" s="876"/>
      <c r="LHX5" s="876"/>
      <c r="LHY5" s="876"/>
      <c r="LHZ5" s="876"/>
      <c r="LIA5" s="876"/>
      <c r="LIB5" s="876"/>
      <c r="LIC5" s="876"/>
      <c r="LID5" s="876"/>
      <c r="LIE5" s="876"/>
      <c r="LIF5" s="876"/>
      <c r="LIG5" s="876"/>
      <c r="LIH5" s="875"/>
      <c r="LII5" s="876"/>
      <c r="LIJ5" s="876"/>
      <c r="LIK5" s="876"/>
      <c r="LIL5" s="876"/>
      <c r="LIM5" s="876"/>
      <c r="LIN5" s="876"/>
      <c r="LIO5" s="876"/>
      <c r="LIP5" s="876"/>
      <c r="LIQ5" s="876"/>
      <c r="LIR5" s="876"/>
      <c r="LIS5" s="876"/>
      <c r="LIT5" s="876"/>
      <c r="LIU5" s="876"/>
      <c r="LIV5" s="876"/>
      <c r="LIW5" s="876"/>
      <c r="LIX5" s="876"/>
      <c r="LIY5" s="876"/>
      <c r="LIZ5" s="876"/>
      <c r="LJA5" s="876"/>
      <c r="LJB5" s="876"/>
      <c r="LJC5" s="876"/>
      <c r="LJD5" s="876"/>
      <c r="LJE5" s="876"/>
      <c r="LJF5" s="876"/>
      <c r="LJG5" s="876"/>
      <c r="LJH5" s="876"/>
      <c r="LJI5" s="876"/>
      <c r="LJJ5" s="876"/>
      <c r="LJK5" s="876"/>
      <c r="LJL5" s="876"/>
      <c r="LJM5" s="875"/>
      <c r="LJN5" s="876"/>
      <c r="LJO5" s="876"/>
      <c r="LJP5" s="876"/>
      <c r="LJQ5" s="876"/>
      <c r="LJR5" s="876"/>
      <c r="LJS5" s="876"/>
      <c r="LJT5" s="876"/>
      <c r="LJU5" s="876"/>
      <c r="LJV5" s="876"/>
      <c r="LJW5" s="876"/>
      <c r="LJX5" s="876"/>
      <c r="LJY5" s="876"/>
      <c r="LJZ5" s="876"/>
      <c r="LKA5" s="876"/>
      <c r="LKB5" s="876"/>
      <c r="LKC5" s="876"/>
      <c r="LKD5" s="876"/>
      <c r="LKE5" s="876"/>
      <c r="LKF5" s="876"/>
      <c r="LKG5" s="876"/>
      <c r="LKH5" s="876"/>
      <c r="LKI5" s="876"/>
      <c r="LKJ5" s="876"/>
      <c r="LKK5" s="876"/>
      <c r="LKL5" s="876"/>
      <c r="LKM5" s="876"/>
      <c r="LKN5" s="876"/>
      <c r="LKO5" s="876"/>
      <c r="LKP5" s="876"/>
      <c r="LKQ5" s="876"/>
      <c r="LKR5" s="875"/>
      <c r="LKS5" s="876"/>
      <c r="LKT5" s="876"/>
      <c r="LKU5" s="876"/>
      <c r="LKV5" s="876"/>
      <c r="LKW5" s="876"/>
      <c r="LKX5" s="876"/>
      <c r="LKY5" s="876"/>
      <c r="LKZ5" s="876"/>
      <c r="LLA5" s="876"/>
      <c r="LLB5" s="876"/>
      <c r="LLC5" s="876"/>
      <c r="LLD5" s="876"/>
      <c r="LLE5" s="876"/>
      <c r="LLF5" s="876"/>
      <c r="LLG5" s="876"/>
      <c r="LLH5" s="876"/>
      <c r="LLI5" s="876"/>
      <c r="LLJ5" s="876"/>
      <c r="LLK5" s="876"/>
      <c r="LLL5" s="876"/>
      <c r="LLM5" s="876"/>
      <c r="LLN5" s="876"/>
      <c r="LLO5" s="876"/>
      <c r="LLP5" s="876"/>
      <c r="LLQ5" s="876"/>
      <c r="LLR5" s="876"/>
      <c r="LLS5" s="876"/>
      <c r="LLT5" s="876"/>
      <c r="LLU5" s="876"/>
      <c r="LLV5" s="876"/>
      <c r="LLW5" s="875"/>
      <c r="LLX5" s="876"/>
      <c r="LLY5" s="876"/>
      <c r="LLZ5" s="876"/>
      <c r="LMA5" s="876"/>
      <c r="LMB5" s="876"/>
      <c r="LMC5" s="876"/>
      <c r="LMD5" s="876"/>
      <c r="LME5" s="876"/>
      <c r="LMF5" s="876"/>
      <c r="LMG5" s="876"/>
      <c r="LMH5" s="876"/>
      <c r="LMI5" s="876"/>
      <c r="LMJ5" s="876"/>
      <c r="LMK5" s="876"/>
      <c r="LML5" s="876"/>
      <c r="LMM5" s="876"/>
      <c r="LMN5" s="876"/>
      <c r="LMO5" s="876"/>
      <c r="LMP5" s="876"/>
      <c r="LMQ5" s="876"/>
      <c r="LMR5" s="876"/>
      <c r="LMS5" s="876"/>
      <c r="LMT5" s="876"/>
      <c r="LMU5" s="876"/>
      <c r="LMV5" s="876"/>
      <c r="LMW5" s="876"/>
      <c r="LMX5" s="876"/>
      <c r="LMY5" s="876"/>
      <c r="LMZ5" s="876"/>
      <c r="LNA5" s="876"/>
      <c r="LNB5" s="875"/>
      <c r="LNC5" s="876"/>
      <c r="LND5" s="876"/>
      <c r="LNE5" s="876"/>
      <c r="LNF5" s="876"/>
      <c r="LNG5" s="876"/>
      <c r="LNH5" s="876"/>
      <c r="LNI5" s="876"/>
      <c r="LNJ5" s="876"/>
      <c r="LNK5" s="876"/>
      <c r="LNL5" s="876"/>
      <c r="LNM5" s="876"/>
      <c r="LNN5" s="876"/>
      <c r="LNO5" s="876"/>
      <c r="LNP5" s="876"/>
      <c r="LNQ5" s="876"/>
      <c r="LNR5" s="876"/>
      <c r="LNS5" s="876"/>
      <c r="LNT5" s="876"/>
      <c r="LNU5" s="876"/>
      <c r="LNV5" s="876"/>
      <c r="LNW5" s="876"/>
      <c r="LNX5" s="876"/>
      <c r="LNY5" s="876"/>
      <c r="LNZ5" s="876"/>
      <c r="LOA5" s="876"/>
      <c r="LOB5" s="876"/>
      <c r="LOC5" s="876"/>
      <c r="LOD5" s="876"/>
      <c r="LOE5" s="876"/>
      <c r="LOF5" s="876"/>
      <c r="LOG5" s="875"/>
      <c r="LOH5" s="876"/>
      <c r="LOI5" s="876"/>
      <c r="LOJ5" s="876"/>
      <c r="LOK5" s="876"/>
      <c r="LOL5" s="876"/>
      <c r="LOM5" s="876"/>
      <c r="LON5" s="876"/>
      <c r="LOO5" s="876"/>
      <c r="LOP5" s="876"/>
      <c r="LOQ5" s="876"/>
      <c r="LOR5" s="876"/>
      <c r="LOS5" s="876"/>
      <c r="LOT5" s="876"/>
      <c r="LOU5" s="876"/>
      <c r="LOV5" s="876"/>
      <c r="LOW5" s="876"/>
      <c r="LOX5" s="876"/>
      <c r="LOY5" s="876"/>
      <c r="LOZ5" s="876"/>
      <c r="LPA5" s="876"/>
      <c r="LPB5" s="876"/>
      <c r="LPC5" s="876"/>
      <c r="LPD5" s="876"/>
      <c r="LPE5" s="876"/>
      <c r="LPF5" s="876"/>
      <c r="LPG5" s="876"/>
      <c r="LPH5" s="876"/>
      <c r="LPI5" s="876"/>
      <c r="LPJ5" s="876"/>
      <c r="LPK5" s="876"/>
      <c r="LPL5" s="875"/>
      <c r="LPM5" s="876"/>
      <c r="LPN5" s="876"/>
      <c r="LPO5" s="876"/>
      <c r="LPP5" s="876"/>
      <c r="LPQ5" s="876"/>
      <c r="LPR5" s="876"/>
      <c r="LPS5" s="876"/>
      <c r="LPT5" s="876"/>
      <c r="LPU5" s="876"/>
      <c r="LPV5" s="876"/>
      <c r="LPW5" s="876"/>
      <c r="LPX5" s="876"/>
      <c r="LPY5" s="876"/>
      <c r="LPZ5" s="876"/>
      <c r="LQA5" s="876"/>
      <c r="LQB5" s="876"/>
      <c r="LQC5" s="876"/>
      <c r="LQD5" s="876"/>
      <c r="LQE5" s="876"/>
      <c r="LQF5" s="876"/>
      <c r="LQG5" s="876"/>
      <c r="LQH5" s="876"/>
      <c r="LQI5" s="876"/>
      <c r="LQJ5" s="876"/>
      <c r="LQK5" s="876"/>
      <c r="LQL5" s="876"/>
      <c r="LQM5" s="876"/>
      <c r="LQN5" s="876"/>
      <c r="LQO5" s="876"/>
      <c r="LQP5" s="876"/>
      <c r="LQQ5" s="875"/>
      <c r="LQR5" s="876"/>
      <c r="LQS5" s="876"/>
      <c r="LQT5" s="876"/>
      <c r="LQU5" s="876"/>
      <c r="LQV5" s="876"/>
      <c r="LQW5" s="876"/>
      <c r="LQX5" s="876"/>
      <c r="LQY5" s="876"/>
      <c r="LQZ5" s="876"/>
      <c r="LRA5" s="876"/>
      <c r="LRB5" s="876"/>
      <c r="LRC5" s="876"/>
      <c r="LRD5" s="876"/>
      <c r="LRE5" s="876"/>
      <c r="LRF5" s="876"/>
      <c r="LRG5" s="876"/>
      <c r="LRH5" s="876"/>
      <c r="LRI5" s="876"/>
      <c r="LRJ5" s="876"/>
      <c r="LRK5" s="876"/>
      <c r="LRL5" s="876"/>
      <c r="LRM5" s="876"/>
      <c r="LRN5" s="876"/>
      <c r="LRO5" s="876"/>
      <c r="LRP5" s="876"/>
      <c r="LRQ5" s="876"/>
      <c r="LRR5" s="876"/>
      <c r="LRS5" s="876"/>
      <c r="LRT5" s="876"/>
      <c r="LRU5" s="876"/>
      <c r="LRV5" s="875"/>
      <c r="LRW5" s="876"/>
      <c r="LRX5" s="876"/>
      <c r="LRY5" s="876"/>
      <c r="LRZ5" s="876"/>
      <c r="LSA5" s="876"/>
      <c r="LSB5" s="876"/>
      <c r="LSC5" s="876"/>
      <c r="LSD5" s="876"/>
      <c r="LSE5" s="876"/>
      <c r="LSF5" s="876"/>
      <c r="LSG5" s="876"/>
      <c r="LSH5" s="876"/>
      <c r="LSI5" s="876"/>
      <c r="LSJ5" s="876"/>
      <c r="LSK5" s="876"/>
      <c r="LSL5" s="876"/>
      <c r="LSM5" s="876"/>
      <c r="LSN5" s="876"/>
      <c r="LSO5" s="876"/>
      <c r="LSP5" s="876"/>
      <c r="LSQ5" s="876"/>
      <c r="LSR5" s="876"/>
      <c r="LSS5" s="876"/>
      <c r="LST5" s="876"/>
      <c r="LSU5" s="876"/>
      <c r="LSV5" s="876"/>
      <c r="LSW5" s="876"/>
      <c r="LSX5" s="876"/>
      <c r="LSY5" s="876"/>
      <c r="LSZ5" s="876"/>
      <c r="LTA5" s="875"/>
      <c r="LTB5" s="876"/>
      <c r="LTC5" s="876"/>
      <c r="LTD5" s="876"/>
      <c r="LTE5" s="876"/>
      <c r="LTF5" s="876"/>
      <c r="LTG5" s="876"/>
      <c r="LTH5" s="876"/>
      <c r="LTI5" s="876"/>
      <c r="LTJ5" s="876"/>
      <c r="LTK5" s="876"/>
      <c r="LTL5" s="876"/>
      <c r="LTM5" s="876"/>
      <c r="LTN5" s="876"/>
      <c r="LTO5" s="876"/>
      <c r="LTP5" s="876"/>
      <c r="LTQ5" s="876"/>
      <c r="LTR5" s="876"/>
      <c r="LTS5" s="876"/>
      <c r="LTT5" s="876"/>
      <c r="LTU5" s="876"/>
      <c r="LTV5" s="876"/>
      <c r="LTW5" s="876"/>
      <c r="LTX5" s="876"/>
      <c r="LTY5" s="876"/>
      <c r="LTZ5" s="876"/>
      <c r="LUA5" s="876"/>
      <c r="LUB5" s="876"/>
      <c r="LUC5" s="876"/>
      <c r="LUD5" s="876"/>
      <c r="LUE5" s="876"/>
      <c r="LUF5" s="875"/>
      <c r="LUG5" s="876"/>
      <c r="LUH5" s="876"/>
      <c r="LUI5" s="876"/>
      <c r="LUJ5" s="876"/>
      <c r="LUK5" s="876"/>
      <c r="LUL5" s="876"/>
      <c r="LUM5" s="876"/>
      <c r="LUN5" s="876"/>
      <c r="LUO5" s="876"/>
      <c r="LUP5" s="876"/>
      <c r="LUQ5" s="876"/>
      <c r="LUR5" s="876"/>
      <c r="LUS5" s="876"/>
      <c r="LUT5" s="876"/>
      <c r="LUU5" s="876"/>
      <c r="LUV5" s="876"/>
      <c r="LUW5" s="876"/>
      <c r="LUX5" s="876"/>
      <c r="LUY5" s="876"/>
      <c r="LUZ5" s="876"/>
      <c r="LVA5" s="876"/>
      <c r="LVB5" s="876"/>
      <c r="LVC5" s="876"/>
      <c r="LVD5" s="876"/>
      <c r="LVE5" s="876"/>
      <c r="LVF5" s="876"/>
      <c r="LVG5" s="876"/>
      <c r="LVH5" s="876"/>
      <c r="LVI5" s="876"/>
      <c r="LVJ5" s="876"/>
      <c r="LVK5" s="875"/>
      <c r="LVL5" s="876"/>
      <c r="LVM5" s="876"/>
      <c r="LVN5" s="876"/>
      <c r="LVO5" s="876"/>
      <c r="LVP5" s="876"/>
      <c r="LVQ5" s="876"/>
      <c r="LVR5" s="876"/>
      <c r="LVS5" s="876"/>
      <c r="LVT5" s="876"/>
      <c r="LVU5" s="876"/>
      <c r="LVV5" s="876"/>
      <c r="LVW5" s="876"/>
      <c r="LVX5" s="876"/>
      <c r="LVY5" s="876"/>
      <c r="LVZ5" s="876"/>
      <c r="LWA5" s="876"/>
      <c r="LWB5" s="876"/>
      <c r="LWC5" s="876"/>
      <c r="LWD5" s="876"/>
      <c r="LWE5" s="876"/>
      <c r="LWF5" s="876"/>
      <c r="LWG5" s="876"/>
      <c r="LWH5" s="876"/>
      <c r="LWI5" s="876"/>
      <c r="LWJ5" s="876"/>
      <c r="LWK5" s="876"/>
      <c r="LWL5" s="876"/>
      <c r="LWM5" s="876"/>
      <c r="LWN5" s="876"/>
      <c r="LWO5" s="876"/>
      <c r="LWP5" s="875"/>
      <c r="LWQ5" s="876"/>
      <c r="LWR5" s="876"/>
      <c r="LWS5" s="876"/>
      <c r="LWT5" s="876"/>
      <c r="LWU5" s="876"/>
      <c r="LWV5" s="876"/>
      <c r="LWW5" s="876"/>
      <c r="LWX5" s="876"/>
      <c r="LWY5" s="876"/>
      <c r="LWZ5" s="876"/>
      <c r="LXA5" s="876"/>
      <c r="LXB5" s="876"/>
      <c r="LXC5" s="876"/>
      <c r="LXD5" s="876"/>
      <c r="LXE5" s="876"/>
      <c r="LXF5" s="876"/>
      <c r="LXG5" s="876"/>
      <c r="LXH5" s="876"/>
      <c r="LXI5" s="876"/>
      <c r="LXJ5" s="876"/>
      <c r="LXK5" s="876"/>
      <c r="LXL5" s="876"/>
      <c r="LXM5" s="876"/>
      <c r="LXN5" s="876"/>
      <c r="LXO5" s="876"/>
      <c r="LXP5" s="876"/>
      <c r="LXQ5" s="876"/>
      <c r="LXR5" s="876"/>
      <c r="LXS5" s="876"/>
      <c r="LXT5" s="876"/>
      <c r="LXU5" s="875"/>
      <c r="LXV5" s="876"/>
      <c r="LXW5" s="876"/>
      <c r="LXX5" s="876"/>
      <c r="LXY5" s="876"/>
      <c r="LXZ5" s="876"/>
      <c r="LYA5" s="876"/>
      <c r="LYB5" s="876"/>
      <c r="LYC5" s="876"/>
      <c r="LYD5" s="876"/>
      <c r="LYE5" s="876"/>
      <c r="LYF5" s="876"/>
      <c r="LYG5" s="876"/>
      <c r="LYH5" s="876"/>
      <c r="LYI5" s="876"/>
      <c r="LYJ5" s="876"/>
      <c r="LYK5" s="876"/>
      <c r="LYL5" s="876"/>
      <c r="LYM5" s="876"/>
      <c r="LYN5" s="876"/>
      <c r="LYO5" s="876"/>
      <c r="LYP5" s="876"/>
      <c r="LYQ5" s="876"/>
      <c r="LYR5" s="876"/>
      <c r="LYS5" s="876"/>
      <c r="LYT5" s="876"/>
      <c r="LYU5" s="876"/>
      <c r="LYV5" s="876"/>
      <c r="LYW5" s="876"/>
      <c r="LYX5" s="876"/>
      <c r="LYY5" s="876"/>
      <c r="LYZ5" s="875"/>
      <c r="LZA5" s="876"/>
      <c r="LZB5" s="876"/>
      <c r="LZC5" s="876"/>
      <c r="LZD5" s="876"/>
      <c r="LZE5" s="876"/>
      <c r="LZF5" s="876"/>
      <c r="LZG5" s="876"/>
      <c r="LZH5" s="876"/>
      <c r="LZI5" s="876"/>
      <c r="LZJ5" s="876"/>
      <c r="LZK5" s="876"/>
      <c r="LZL5" s="876"/>
      <c r="LZM5" s="876"/>
      <c r="LZN5" s="876"/>
      <c r="LZO5" s="876"/>
      <c r="LZP5" s="876"/>
      <c r="LZQ5" s="876"/>
      <c r="LZR5" s="876"/>
      <c r="LZS5" s="876"/>
      <c r="LZT5" s="876"/>
      <c r="LZU5" s="876"/>
      <c r="LZV5" s="876"/>
      <c r="LZW5" s="876"/>
      <c r="LZX5" s="876"/>
      <c r="LZY5" s="876"/>
      <c r="LZZ5" s="876"/>
      <c r="MAA5" s="876"/>
      <c r="MAB5" s="876"/>
      <c r="MAC5" s="876"/>
      <c r="MAD5" s="876"/>
      <c r="MAE5" s="875"/>
      <c r="MAF5" s="876"/>
      <c r="MAG5" s="876"/>
      <c r="MAH5" s="876"/>
      <c r="MAI5" s="876"/>
      <c r="MAJ5" s="876"/>
      <c r="MAK5" s="876"/>
      <c r="MAL5" s="876"/>
      <c r="MAM5" s="876"/>
      <c r="MAN5" s="876"/>
      <c r="MAO5" s="876"/>
      <c r="MAP5" s="876"/>
      <c r="MAQ5" s="876"/>
      <c r="MAR5" s="876"/>
      <c r="MAS5" s="876"/>
      <c r="MAT5" s="876"/>
      <c r="MAU5" s="876"/>
      <c r="MAV5" s="876"/>
      <c r="MAW5" s="876"/>
      <c r="MAX5" s="876"/>
      <c r="MAY5" s="876"/>
      <c r="MAZ5" s="876"/>
      <c r="MBA5" s="876"/>
      <c r="MBB5" s="876"/>
      <c r="MBC5" s="876"/>
      <c r="MBD5" s="876"/>
      <c r="MBE5" s="876"/>
      <c r="MBF5" s="876"/>
      <c r="MBG5" s="876"/>
      <c r="MBH5" s="876"/>
      <c r="MBI5" s="876"/>
      <c r="MBJ5" s="875"/>
      <c r="MBK5" s="876"/>
      <c r="MBL5" s="876"/>
      <c r="MBM5" s="876"/>
      <c r="MBN5" s="876"/>
      <c r="MBO5" s="876"/>
      <c r="MBP5" s="876"/>
      <c r="MBQ5" s="876"/>
      <c r="MBR5" s="876"/>
      <c r="MBS5" s="876"/>
      <c r="MBT5" s="876"/>
      <c r="MBU5" s="876"/>
      <c r="MBV5" s="876"/>
      <c r="MBW5" s="876"/>
      <c r="MBX5" s="876"/>
      <c r="MBY5" s="876"/>
      <c r="MBZ5" s="876"/>
      <c r="MCA5" s="876"/>
      <c r="MCB5" s="876"/>
      <c r="MCC5" s="876"/>
      <c r="MCD5" s="876"/>
      <c r="MCE5" s="876"/>
      <c r="MCF5" s="876"/>
      <c r="MCG5" s="876"/>
      <c r="MCH5" s="876"/>
      <c r="MCI5" s="876"/>
      <c r="MCJ5" s="876"/>
      <c r="MCK5" s="876"/>
      <c r="MCL5" s="876"/>
      <c r="MCM5" s="876"/>
      <c r="MCN5" s="876"/>
      <c r="MCO5" s="875"/>
      <c r="MCP5" s="876"/>
      <c r="MCQ5" s="876"/>
      <c r="MCR5" s="876"/>
      <c r="MCS5" s="876"/>
      <c r="MCT5" s="876"/>
      <c r="MCU5" s="876"/>
      <c r="MCV5" s="876"/>
      <c r="MCW5" s="876"/>
      <c r="MCX5" s="876"/>
      <c r="MCY5" s="876"/>
      <c r="MCZ5" s="876"/>
      <c r="MDA5" s="876"/>
      <c r="MDB5" s="876"/>
      <c r="MDC5" s="876"/>
      <c r="MDD5" s="876"/>
      <c r="MDE5" s="876"/>
      <c r="MDF5" s="876"/>
      <c r="MDG5" s="876"/>
      <c r="MDH5" s="876"/>
      <c r="MDI5" s="876"/>
      <c r="MDJ5" s="876"/>
      <c r="MDK5" s="876"/>
      <c r="MDL5" s="876"/>
      <c r="MDM5" s="876"/>
      <c r="MDN5" s="876"/>
      <c r="MDO5" s="876"/>
      <c r="MDP5" s="876"/>
      <c r="MDQ5" s="876"/>
      <c r="MDR5" s="876"/>
      <c r="MDS5" s="876"/>
      <c r="MDT5" s="875"/>
      <c r="MDU5" s="876"/>
      <c r="MDV5" s="876"/>
      <c r="MDW5" s="876"/>
      <c r="MDX5" s="876"/>
      <c r="MDY5" s="876"/>
      <c r="MDZ5" s="876"/>
      <c r="MEA5" s="876"/>
      <c r="MEB5" s="876"/>
      <c r="MEC5" s="876"/>
      <c r="MED5" s="876"/>
      <c r="MEE5" s="876"/>
      <c r="MEF5" s="876"/>
      <c r="MEG5" s="876"/>
      <c r="MEH5" s="876"/>
      <c r="MEI5" s="876"/>
      <c r="MEJ5" s="876"/>
      <c r="MEK5" s="876"/>
      <c r="MEL5" s="876"/>
      <c r="MEM5" s="876"/>
      <c r="MEN5" s="876"/>
      <c r="MEO5" s="876"/>
      <c r="MEP5" s="876"/>
      <c r="MEQ5" s="876"/>
      <c r="MER5" s="876"/>
      <c r="MES5" s="876"/>
      <c r="MET5" s="876"/>
      <c r="MEU5" s="876"/>
      <c r="MEV5" s="876"/>
      <c r="MEW5" s="876"/>
      <c r="MEX5" s="876"/>
      <c r="MEY5" s="875"/>
      <c r="MEZ5" s="876"/>
      <c r="MFA5" s="876"/>
      <c r="MFB5" s="876"/>
      <c r="MFC5" s="876"/>
      <c r="MFD5" s="876"/>
      <c r="MFE5" s="876"/>
      <c r="MFF5" s="876"/>
      <c r="MFG5" s="876"/>
      <c r="MFH5" s="876"/>
      <c r="MFI5" s="876"/>
      <c r="MFJ5" s="876"/>
      <c r="MFK5" s="876"/>
      <c r="MFL5" s="876"/>
      <c r="MFM5" s="876"/>
      <c r="MFN5" s="876"/>
      <c r="MFO5" s="876"/>
      <c r="MFP5" s="876"/>
      <c r="MFQ5" s="876"/>
      <c r="MFR5" s="876"/>
      <c r="MFS5" s="876"/>
      <c r="MFT5" s="876"/>
      <c r="MFU5" s="876"/>
      <c r="MFV5" s="876"/>
      <c r="MFW5" s="876"/>
      <c r="MFX5" s="876"/>
      <c r="MFY5" s="876"/>
      <c r="MFZ5" s="876"/>
      <c r="MGA5" s="876"/>
      <c r="MGB5" s="876"/>
      <c r="MGC5" s="876"/>
      <c r="MGD5" s="875"/>
      <c r="MGE5" s="876"/>
      <c r="MGF5" s="876"/>
      <c r="MGG5" s="876"/>
      <c r="MGH5" s="876"/>
      <c r="MGI5" s="876"/>
      <c r="MGJ5" s="876"/>
      <c r="MGK5" s="876"/>
      <c r="MGL5" s="876"/>
      <c r="MGM5" s="876"/>
      <c r="MGN5" s="876"/>
      <c r="MGO5" s="876"/>
      <c r="MGP5" s="876"/>
      <c r="MGQ5" s="876"/>
      <c r="MGR5" s="876"/>
      <c r="MGS5" s="876"/>
      <c r="MGT5" s="876"/>
      <c r="MGU5" s="876"/>
      <c r="MGV5" s="876"/>
      <c r="MGW5" s="876"/>
      <c r="MGX5" s="876"/>
      <c r="MGY5" s="876"/>
      <c r="MGZ5" s="876"/>
      <c r="MHA5" s="876"/>
      <c r="MHB5" s="876"/>
      <c r="MHC5" s="876"/>
      <c r="MHD5" s="876"/>
      <c r="MHE5" s="876"/>
      <c r="MHF5" s="876"/>
      <c r="MHG5" s="876"/>
      <c r="MHH5" s="876"/>
      <c r="MHI5" s="875"/>
      <c r="MHJ5" s="876"/>
      <c r="MHK5" s="876"/>
      <c r="MHL5" s="876"/>
      <c r="MHM5" s="876"/>
      <c r="MHN5" s="876"/>
      <c r="MHO5" s="876"/>
      <c r="MHP5" s="876"/>
      <c r="MHQ5" s="876"/>
      <c r="MHR5" s="876"/>
      <c r="MHS5" s="876"/>
      <c r="MHT5" s="876"/>
      <c r="MHU5" s="876"/>
      <c r="MHV5" s="876"/>
      <c r="MHW5" s="876"/>
      <c r="MHX5" s="876"/>
      <c r="MHY5" s="876"/>
      <c r="MHZ5" s="876"/>
      <c r="MIA5" s="876"/>
      <c r="MIB5" s="876"/>
      <c r="MIC5" s="876"/>
      <c r="MID5" s="876"/>
      <c r="MIE5" s="876"/>
      <c r="MIF5" s="876"/>
      <c r="MIG5" s="876"/>
      <c r="MIH5" s="876"/>
      <c r="MII5" s="876"/>
      <c r="MIJ5" s="876"/>
      <c r="MIK5" s="876"/>
      <c r="MIL5" s="876"/>
      <c r="MIM5" s="876"/>
      <c r="MIN5" s="875"/>
      <c r="MIO5" s="876"/>
      <c r="MIP5" s="876"/>
      <c r="MIQ5" s="876"/>
      <c r="MIR5" s="876"/>
      <c r="MIS5" s="876"/>
      <c r="MIT5" s="876"/>
      <c r="MIU5" s="876"/>
      <c r="MIV5" s="876"/>
      <c r="MIW5" s="876"/>
      <c r="MIX5" s="876"/>
      <c r="MIY5" s="876"/>
      <c r="MIZ5" s="876"/>
      <c r="MJA5" s="876"/>
      <c r="MJB5" s="876"/>
      <c r="MJC5" s="876"/>
      <c r="MJD5" s="876"/>
      <c r="MJE5" s="876"/>
      <c r="MJF5" s="876"/>
      <c r="MJG5" s="876"/>
      <c r="MJH5" s="876"/>
      <c r="MJI5" s="876"/>
      <c r="MJJ5" s="876"/>
      <c r="MJK5" s="876"/>
      <c r="MJL5" s="876"/>
      <c r="MJM5" s="876"/>
      <c r="MJN5" s="876"/>
      <c r="MJO5" s="876"/>
      <c r="MJP5" s="876"/>
      <c r="MJQ5" s="876"/>
      <c r="MJR5" s="876"/>
      <c r="MJS5" s="875"/>
      <c r="MJT5" s="876"/>
      <c r="MJU5" s="876"/>
      <c r="MJV5" s="876"/>
      <c r="MJW5" s="876"/>
      <c r="MJX5" s="876"/>
      <c r="MJY5" s="876"/>
      <c r="MJZ5" s="876"/>
      <c r="MKA5" s="876"/>
      <c r="MKB5" s="876"/>
      <c r="MKC5" s="876"/>
      <c r="MKD5" s="876"/>
      <c r="MKE5" s="876"/>
      <c r="MKF5" s="876"/>
      <c r="MKG5" s="876"/>
      <c r="MKH5" s="876"/>
      <c r="MKI5" s="876"/>
      <c r="MKJ5" s="876"/>
      <c r="MKK5" s="876"/>
      <c r="MKL5" s="876"/>
      <c r="MKM5" s="876"/>
      <c r="MKN5" s="876"/>
      <c r="MKO5" s="876"/>
      <c r="MKP5" s="876"/>
      <c r="MKQ5" s="876"/>
      <c r="MKR5" s="876"/>
      <c r="MKS5" s="876"/>
      <c r="MKT5" s="876"/>
      <c r="MKU5" s="876"/>
      <c r="MKV5" s="876"/>
      <c r="MKW5" s="876"/>
      <c r="MKX5" s="875"/>
      <c r="MKY5" s="876"/>
      <c r="MKZ5" s="876"/>
      <c r="MLA5" s="876"/>
      <c r="MLB5" s="876"/>
      <c r="MLC5" s="876"/>
      <c r="MLD5" s="876"/>
      <c r="MLE5" s="876"/>
      <c r="MLF5" s="876"/>
      <c r="MLG5" s="876"/>
      <c r="MLH5" s="876"/>
      <c r="MLI5" s="876"/>
      <c r="MLJ5" s="876"/>
      <c r="MLK5" s="876"/>
      <c r="MLL5" s="876"/>
      <c r="MLM5" s="876"/>
      <c r="MLN5" s="876"/>
      <c r="MLO5" s="876"/>
      <c r="MLP5" s="876"/>
      <c r="MLQ5" s="876"/>
      <c r="MLR5" s="876"/>
      <c r="MLS5" s="876"/>
      <c r="MLT5" s="876"/>
      <c r="MLU5" s="876"/>
      <c r="MLV5" s="876"/>
      <c r="MLW5" s="876"/>
      <c r="MLX5" s="876"/>
      <c r="MLY5" s="876"/>
      <c r="MLZ5" s="876"/>
      <c r="MMA5" s="876"/>
      <c r="MMB5" s="876"/>
      <c r="MMC5" s="875"/>
      <c r="MMD5" s="876"/>
      <c r="MME5" s="876"/>
      <c r="MMF5" s="876"/>
      <c r="MMG5" s="876"/>
      <c r="MMH5" s="876"/>
      <c r="MMI5" s="876"/>
      <c r="MMJ5" s="876"/>
      <c r="MMK5" s="876"/>
      <c r="MML5" s="876"/>
      <c r="MMM5" s="876"/>
      <c r="MMN5" s="876"/>
      <c r="MMO5" s="876"/>
      <c r="MMP5" s="876"/>
      <c r="MMQ5" s="876"/>
      <c r="MMR5" s="876"/>
      <c r="MMS5" s="876"/>
      <c r="MMT5" s="876"/>
      <c r="MMU5" s="876"/>
      <c r="MMV5" s="876"/>
      <c r="MMW5" s="876"/>
      <c r="MMX5" s="876"/>
      <c r="MMY5" s="876"/>
      <c r="MMZ5" s="876"/>
      <c r="MNA5" s="876"/>
      <c r="MNB5" s="876"/>
      <c r="MNC5" s="876"/>
      <c r="MND5" s="876"/>
      <c r="MNE5" s="876"/>
      <c r="MNF5" s="876"/>
      <c r="MNG5" s="876"/>
      <c r="MNH5" s="875"/>
      <c r="MNI5" s="876"/>
      <c r="MNJ5" s="876"/>
      <c r="MNK5" s="876"/>
      <c r="MNL5" s="876"/>
      <c r="MNM5" s="876"/>
      <c r="MNN5" s="876"/>
      <c r="MNO5" s="876"/>
      <c r="MNP5" s="876"/>
      <c r="MNQ5" s="876"/>
      <c r="MNR5" s="876"/>
      <c r="MNS5" s="876"/>
      <c r="MNT5" s="876"/>
      <c r="MNU5" s="876"/>
      <c r="MNV5" s="876"/>
      <c r="MNW5" s="876"/>
      <c r="MNX5" s="876"/>
      <c r="MNY5" s="876"/>
      <c r="MNZ5" s="876"/>
      <c r="MOA5" s="876"/>
      <c r="MOB5" s="876"/>
      <c r="MOC5" s="876"/>
      <c r="MOD5" s="876"/>
      <c r="MOE5" s="876"/>
      <c r="MOF5" s="876"/>
      <c r="MOG5" s="876"/>
      <c r="MOH5" s="876"/>
      <c r="MOI5" s="876"/>
      <c r="MOJ5" s="876"/>
      <c r="MOK5" s="876"/>
      <c r="MOL5" s="876"/>
      <c r="MOM5" s="875"/>
      <c r="MON5" s="876"/>
      <c r="MOO5" s="876"/>
      <c r="MOP5" s="876"/>
      <c r="MOQ5" s="876"/>
      <c r="MOR5" s="876"/>
      <c r="MOS5" s="876"/>
      <c r="MOT5" s="876"/>
      <c r="MOU5" s="876"/>
      <c r="MOV5" s="876"/>
      <c r="MOW5" s="876"/>
      <c r="MOX5" s="876"/>
      <c r="MOY5" s="876"/>
      <c r="MOZ5" s="876"/>
      <c r="MPA5" s="876"/>
      <c r="MPB5" s="876"/>
      <c r="MPC5" s="876"/>
      <c r="MPD5" s="876"/>
      <c r="MPE5" s="876"/>
      <c r="MPF5" s="876"/>
      <c r="MPG5" s="876"/>
      <c r="MPH5" s="876"/>
      <c r="MPI5" s="876"/>
      <c r="MPJ5" s="876"/>
      <c r="MPK5" s="876"/>
      <c r="MPL5" s="876"/>
      <c r="MPM5" s="876"/>
      <c r="MPN5" s="876"/>
      <c r="MPO5" s="876"/>
      <c r="MPP5" s="876"/>
      <c r="MPQ5" s="876"/>
      <c r="MPR5" s="875"/>
      <c r="MPS5" s="876"/>
      <c r="MPT5" s="876"/>
      <c r="MPU5" s="876"/>
      <c r="MPV5" s="876"/>
      <c r="MPW5" s="876"/>
      <c r="MPX5" s="876"/>
      <c r="MPY5" s="876"/>
      <c r="MPZ5" s="876"/>
      <c r="MQA5" s="876"/>
      <c r="MQB5" s="876"/>
      <c r="MQC5" s="876"/>
      <c r="MQD5" s="876"/>
      <c r="MQE5" s="876"/>
      <c r="MQF5" s="876"/>
      <c r="MQG5" s="876"/>
      <c r="MQH5" s="876"/>
      <c r="MQI5" s="876"/>
      <c r="MQJ5" s="876"/>
      <c r="MQK5" s="876"/>
      <c r="MQL5" s="876"/>
      <c r="MQM5" s="876"/>
      <c r="MQN5" s="876"/>
      <c r="MQO5" s="876"/>
      <c r="MQP5" s="876"/>
      <c r="MQQ5" s="876"/>
      <c r="MQR5" s="876"/>
      <c r="MQS5" s="876"/>
      <c r="MQT5" s="876"/>
      <c r="MQU5" s="876"/>
      <c r="MQV5" s="876"/>
      <c r="MQW5" s="875"/>
      <c r="MQX5" s="876"/>
      <c r="MQY5" s="876"/>
      <c r="MQZ5" s="876"/>
      <c r="MRA5" s="876"/>
      <c r="MRB5" s="876"/>
      <c r="MRC5" s="876"/>
      <c r="MRD5" s="876"/>
      <c r="MRE5" s="876"/>
      <c r="MRF5" s="876"/>
      <c r="MRG5" s="876"/>
      <c r="MRH5" s="876"/>
      <c r="MRI5" s="876"/>
      <c r="MRJ5" s="876"/>
      <c r="MRK5" s="876"/>
      <c r="MRL5" s="876"/>
      <c r="MRM5" s="876"/>
      <c r="MRN5" s="876"/>
      <c r="MRO5" s="876"/>
      <c r="MRP5" s="876"/>
      <c r="MRQ5" s="876"/>
      <c r="MRR5" s="876"/>
      <c r="MRS5" s="876"/>
      <c r="MRT5" s="876"/>
      <c r="MRU5" s="876"/>
      <c r="MRV5" s="876"/>
      <c r="MRW5" s="876"/>
      <c r="MRX5" s="876"/>
      <c r="MRY5" s="876"/>
      <c r="MRZ5" s="876"/>
      <c r="MSA5" s="876"/>
      <c r="MSB5" s="875"/>
      <c r="MSC5" s="876"/>
      <c r="MSD5" s="876"/>
      <c r="MSE5" s="876"/>
      <c r="MSF5" s="876"/>
      <c r="MSG5" s="876"/>
      <c r="MSH5" s="876"/>
      <c r="MSI5" s="876"/>
      <c r="MSJ5" s="876"/>
      <c r="MSK5" s="876"/>
      <c r="MSL5" s="876"/>
      <c r="MSM5" s="876"/>
      <c r="MSN5" s="876"/>
      <c r="MSO5" s="876"/>
      <c r="MSP5" s="876"/>
      <c r="MSQ5" s="876"/>
      <c r="MSR5" s="876"/>
      <c r="MSS5" s="876"/>
      <c r="MST5" s="876"/>
      <c r="MSU5" s="876"/>
      <c r="MSV5" s="876"/>
      <c r="MSW5" s="876"/>
      <c r="MSX5" s="876"/>
      <c r="MSY5" s="876"/>
      <c r="MSZ5" s="876"/>
      <c r="MTA5" s="876"/>
      <c r="MTB5" s="876"/>
      <c r="MTC5" s="876"/>
      <c r="MTD5" s="876"/>
      <c r="MTE5" s="876"/>
      <c r="MTF5" s="876"/>
      <c r="MTG5" s="875"/>
      <c r="MTH5" s="876"/>
      <c r="MTI5" s="876"/>
      <c r="MTJ5" s="876"/>
      <c r="MTK5" s="876"/>
      <c r="MTL5" s="876"/>
      <c r="MTM5" s="876"/>
      <c r="MTN5" s="876"/>
      <c r="MTO5" s="876"/>
      <c r="MTP5" s="876"/>
      <c r="MTQ5" s="876"/>
      <c r="MTR5" s="876"/>
      <c r="MTS5" s="876"/>
      <c r="MTT5" s="876"/>
      <c r="MTU5" s="876"/>
      <c r="MTV5" s="876"/>
      <c r="MTW5" s="876"/>
      <c r="MTX5" s="876"/>
      <c r="MTY5" s="876"/>
      <c r="MTZ5" s="876"/>
      <c r="MUA5" s="876"/>
      <c r="MUB5" s="876"/>
      <c r="MUC5" s="876"/>
      <c r="MUD5" s="876"/>
      <c r="MUE5" s="876"/>
      <c r="MUF5" s="876"/>
      <c r="MUG5" s="876"/>
      <c r="MUH5" s="876"/>
      <c r="MUI5" s="876"/>
      <c r="MUJ5" s="876"/>
      <c r="MUK5" s="876"/>
      <c r="MUL5" s="875"/>
      <c r="MUM5" s="876"/>
      <c r="MUN5" s="876"/>
      <c r="MUO5" s="876"/>
      <c r="MUP5" s="876"/>
      <c r="MUQ5" s="876"/>
      <c r="MUR5" s="876"/>
      <c r="MUS5" s="876"/>
      <c r="MUT5" s="876"/>
      <c r="MUU5" s="876"/>
      <c r="MUV5" s="876"/>
      <c r="MUW5" s="876"/>
      <c r="MUX5" s="876"/>
      <c r="MUY5" s="876"/>
      <c r="MUZ5" s="876"/>
      <c r="MVA5" s="876"/>
      <c r="MVB5" s="876"/>
      <c r="MVC5" s="876"/>
      <c r="MVD5" s="876"/>
      <c r="MVE5" s="876"/>
      <c r="MVF5" s="876"/>
      <c r="MVG5" s="876"/>
      <c r="MVH5" s="876"/>
      <c r="MVI5" s="876"/>
      <c r="MVJ5" s="876"/>
      <c r="MVK5" s="876"/>
      <c r="MVL5" s="876"/>
      <c r="MVM5" s="876"/>
      <c r="MVN5" s="876"/>
      <c r="MVO5" s="876"/>
      <c r="MVP5" s="876"/>
      <c r="MVQ5" s="875"/>
      <c r="MVR5" s="876"/>
      <c r="MVS5" s="876"/>
      <c r="MVT5" s="876"/>
      <c r="MVU5" s="876"/>
      <c r="MVV5" s="876"/>
      <c r="MVW5" s="876"/>
      <c r="MVX5" s="876"/>
      <c r="MVY5" s="876"/>
      <c r="MVZ5" s="876"/>
      <c r="MWA5" s="876"/>
      <c r="MWB5" s="876"/>
      <c r="MWC5" s="876"/>
      <c r="MWD5" s="876"/>
      <c r="MWE5" s="876"/>
      <c r="MWF5" s="876"/>
      <c r="MWG5" s="876"/>
      <c r="MWH5" s="876"/>
      <c r="MWI5" s="876"/>
      <c r="MWJ5" s="876"/>
      <c r="MWK5" s="876"/>
      <c r="MWL5" s="876"/>
      <c r="MWM5" s="876"/>
      <c r="MWN5" s="876"/>
      <c r="MWO5" s="876"/>
      <c r="MWP5" s="876"/>
      <c r="MWQ5" s="876"/>
      <c r="MWR5" s="876"/>
      <c r="MWS5" s="876"/>
      <c r="MWT5" s="876"/>
      <c r="MWU5" s="876"/>
      <c r="MWV5" s="875"/>
      <c r="MWW5" s="876"/>
      <c r="MWX5" s="876"/>
      <c r="MWY5" s="876"/>
      <c r="MWZ5" s="876"/>
      <c r="MXA5" s="876"/>
      <c r="MXB5" s="876"/>
      <c r="MXC5" s="876"/>
      <c r="MXD5" s="876"/>
      <c r="MXE5" s="876"/>
      <c r="MXF5" s="876"/>
      <c r="MXG5" s="876"/>
      <c r="MXH5" s="876"/>
      <c r="MXI5" s="876"/>
      <c r="MXJ5" s="876"/>
      <c r="MXK5" s="876"/>
      <c r="MXL5" s="876"/>
      <c r="MXM5" s="876"/>
      <c r="MXN5" s="876"/>
      <c r="MXO5" s="876"/>
      <c r="MXP5" s="876"/>
      <c r="MXQ5" s="876"/>
      <c r="MXR5" s="876"/>
      <c r="MXS5" s="876"/>
      <c r="MXT5" s="876"/>
      <c r="MXU5" s="876"/>
      <c r="MXV5" s="876"/>
      <c r="MXW5" s="876"/>
      <c r="MXX5" s="876"/>
      <c r="MXY5" s="876"/>
      <c r="MXZ5" s="876"/>
      <c r="MYA5" s="875"/>
      <c r="MYB5" s="876"/>
      <c r="MYC5" s="876"/>
      <c r="MYD5" s="876"/>
      <c r="MYE5" s="876"/>
      <c r="MYF5" s="876"/>
      <c r="MYG5" s="876"/>
      <c r="MYH5" s="876"/>
      <c r="MYI5" s="876"/>
      <c r="MYJ5" s="876"/>
      <c r="MYK5" s="876"/>
      <c r="MYL5" s="876"/>
      <c r="MYM5" s="876"/>
      <c r="MYN5" s="876"/>
      <c r="MYO5" s="876"/>
      <c r="MYP5" s="876"/>
      <c r="MYQ5" s="876"/>
      <c r="MYR5" s="876"/>
      <c r="MYS5" s="876"/>
      <c r="MYT5" s="876"/>
      <c r="MYU5" s="876"/>
      <c r="MYV5" s="876"/>
      <c r="MYW5" s="876"/>
      <c r="MYX5" s="876"/>
      <c r="MYY5" s="876"/>
      <c r="MYZ5" s="876"/>
      <c r="MZA5" s="876"/>
      <c r="MZB5" s="876"/>
      <c r="MZC5" s="876"/>
      <c r="MZD5" s="876"/>
      <c r="MZE5" s="876"/>
      <c r="MZF5" s="875"/>
      <c r="MZG5" s="876"/>
      <c r="MZH5" s="876"/>
      <c r="MZI5" s="876"/>
      <c r="MZJ5" s="876"/>
      <c r="MZK5" s="876"/>
      <c r="MZL5" s="876"/>
      <c r="MZM5" s="876"/>
      <c r="MZN5" s="876"/>
      <c r="MZO5" s="876"/>
      <c r="MZP5" s="876"/>
      <c r="MZQ5" s="876"/>
      <c r="MZR5" s="876"/>
      <c r="MZS5" s="876"/>
      <c r="MZT5" s="876"/>
      <c r="MZU5" s="876"/>
      <c r="MZV5" s="876"/>
      <c r="MZW5" s="876"/>
      <c r="MZX5" s="876"/>
      <c r="MZY5" s="876"/>
      <c r="MZZ5" s="876"/>
      <c r="NAA5" s="876"/>
      <c r="NAB5" s="876"/>
      <c r="NAC5" s="876"/>
      <c r="NAD5" s="876"/>
      <c r="NAE5" s="876"/>
      <c r="NAF5" s="876"/>
      <c r="NAG5" s="876"/>
      <c r="NAH5" s="876"/>
      <c r="NAI5" s="876"/>
      <c r="NAJ5" s="876"/>
      <c r="NAK5" s="875"/>
      <c r="NAL5" s="876"/>
      <c r="NAM5" s="876"/>
      <c r="NAN5" s="876"/>
      <c r="NAO5" s="876"/>
      <c r="NAP5" s="876"/>
      <c r="NAQ5" s="876"/>
      <c r="NAR5" s="876"/>
      <c r="NAS5" s="876"/>
      <c r="NAT5" s="876"/>
      <c r="NAU5" s="876"/>
      <c r="NAV5" s="876"/>
      <c r="NAW5" s="876"/>
      <c r="NAX5" s="876"/>
      <c r="NAY5" s="876"/>
      <c r="NAZ5" s="876"/>
      <c r="NBA5" s="876"/>
      <c r="NBB5" s="876"/>
      <c r="NBC5" s="876"/>
      <c r="NBD5" s="876"/>
      <c r="NBE5" s="876"/>
      <c r="NBF5" s="876"/>
      <c r="NBG5" s="876"/>
      <c r="NBH5" s="876"/>
      <c r="NBI5" s="876"/>
      <c r="NBJ5" s="876"/>
      <c r="NBK5" s="876"/>
      <c r="NBL5" s="876"/>
      <c r="NBM5" s="876"/>
      <c r="NBN5" s="876"/>
      <c r="NBO5" s="876"/>
      <c r="NBP5" s="875"/>
      <c r="NBQ5" s="876"/>
      <c r="NBR5" s="876"/>
      <c r="NBS5" s="876"/>
      <c r="NBT5" s="876"/>
      <c r="NBU5" s="876"/>
      <c r="NBV5" s="876"/>
      <c r="NBW5" s="876"/>
      <c r="NBX5" s="876"/>
      <c r="NBY5" s="876"/>
      <c r="NBZ5" s="876"/>
      <c r="NCA5" s="876"/>
      <c r="NCB5" s="876"/>
      <c r="NCC5" s="876"/>
      <c r="NCD5" s="876"/>
      <c r="NCE5" s="876"/>
      <c r="NCF5" s="876"/>
      <c r="NCG5" s="876"/>
      <c r="NCH5" s="876"/>
      <c r="NCI5" s="876"/>
      <c r="NCJ5" s="876"/>
      <c r="NCK5" s="876"/>
      <c r="NCL5" s="876"/>
      <c r="NCM5" s="876"/>
      <c r="NCN5" s="876"/>
      <c r="NCO5" s="876"/>
      <c r="NCP5" s="876"/>
      <c r="NCQ5" s="876"/>
      <c r="NCR5" s="876"/>
      <c r="NCS5" s="876"/>
      <c r="NCT5" s="876"/>
      <c r="NCU5" s="875"/>
      <c r="NCV5" s="876"/>
      <c r="NCW5" s="876"/>
      <c r="NCX5" s="876"/>
      <c r="NCY5" s="876"/>
      <c r="NCZ5" s="876"/>
      <c r="NDA5" s="876"/>
      <c r="NDB5" s="876"/>
      <c r="NDC5" s="876"/>
      <c r="NDD5" s="876"/>
      <c r="NDE5" s="876"/>
      <c r="NDF5" s="876"/>
      <c r="NDG5" s="876"/>
      <c r="NDH5" s="876"/>
      <c r="NDI5" s="876"/>
      <c r="NDJ5" s="876"/>
      <c r="NDK5" s="876"/>
      <c r="NDL5" s="876"/>
      <c r="NDM5" s="876"/>
      <c r="NDN5" s="876"/>
      <c r="NDO5" s="876"/>
      <c r="NDP5" s="876"/>
      <c r="NDQ5" s="876"/>
      <c r="NDR5" s="876"/>
      <c r="NDS5" s="876"/>
      <c r="NDT5" s="876"/>
      <c r="NDU5" s="876"/>
      <c r="NDV5" s="876"/>
      <c r="NDW5" s="876"/>
      <c r="NDX5" s="876"/>
      <c r="NDY5" s="876"/>
      <c r="NDZ5" s="875"/>
      <c r="NEA5" s="876"/>
      <c r="NEB5" s="876"/>
      <c r="NEC5" s="876"/>
      <c r="NED5" s="876"/>
      <c r="NEE5" s="876"/>
      <c r="NEF5" s="876"/>
      <c r="NEG5" s="876"/>
      <c r="NEH5" s="876"/>
      <c r="NEI5" s="876"/>
      <c r="NEJ5" s="876"/>
      <c r="NEK5" s="876"/>
      <c r="NEL5" s="876"/>
      <c r="NEM5" s="876"/>
      <c r="NEN5" s="876"/>
      <c r="NEO5" s="876"/>
      <c r="NEP5" s="876"/>
      <c r="NEQ5" s="876"/>
      <c r="NER5" s="876"/>
      <c r="NES5" s="876"/>
      <c r="NET5" s="876"/>
      <c r="NEU5" s="876"/>
      <c r="NEV5" s="876"/>
      <c r="NEW5" s="876"/>
      <c r="NEX5" s="876"/>
      <c r="NEY5" s="876"/>
      <c r="NEZ5" s="876"/>
      <c r="NFA5" s="876"/>
      <c r="NFB5" s="876"/>
      <c r="NFC5" s="876"/>
      <c r="NFD5" s="876"/>
      <c r="NFE5" s="875"/>
      <c r="NFF5" s="876"/>
      <c r="NFG5" s="876"/>
      <c r="NFH5" s="876"/>
      <c r="NFI5" s="876"/>
      <c r="NFJ5" s="876"/>
      <c r="NFK5" s="876"/>
      <c r="NFL5" s="876"/>
      <c r="NFM5" s="876"/>
      <c r="NFN5" s="876"/>
      <c r="NFO5" s="876"/>
      <c r="NFP5" s="876"/>
      <c r="NFQ5" s="876"/>
      <c r="NFR5" s="876"/>
      <c r="NFS5" s="876"/>
      <c r="NFT5" s="876"/>
      <c r="NFU5" s="876"/>
      <c r="NFV5" s="876"/>
      <c r="NFW5" s="876"/>
      <c r="NFX5" s="876"/>
      <c r="NFY5" s="876"/>
      <c r="NFZ5" s="876"/>
      <c r="NGA5" s="876"/>
      <c r="NGB5" s="876"/>
      <c r="NGC5" s="876"/>
      <c r="NGD5" s="876"/>
      <c r="NGE5" s="876"/>
      <c r="NGF5" s="876"/>
      <c r="NGG5" s="876"/>
      <c r="NGH5" s="876"/>
      <c r="NGI5" s="876"/>
      <c r="NGJ5" s="875"/>
      <c r="NGK5" s="876"/>
      <c r="NGL5" s="876"/>
      <c r="NGM5" s="876"/>
      <c r="NGN5" s="876"/>
      <c r="NGO5" s="876"/>
      <c r="NGP5" s="876"/>
      <c r="NGQ5" s="876"/>
      <c r="NGR5" s="876"/>
      <c r="NGS5" s="876"/>
      <c r="NGT5" s="876"/>
      <c r="NGU5" s="876"/>
      <c r="NGV5" s="876"/>
      <c r="NGW5" s="876"/>
      <c r="NGX5" s="876"/>
      <c r="NGY5" s="876"/>
      <c r="NGZ5" s="876"/>
      <c r="NHA5" s="876"/>
      <c r="NHB5" s="876"/>
      <c r="NHC5" s="876"/>
      <c r="NHD5" s="876"/>
      <c r="NHE5" s="876"/>
      <c r="NHF5" s="876"/>
      <c r="NHG5" s="876"/>
      <c r="NHH5" s="876"/>
      <c r="NHI5" s="876"/>
      <c r="NHJ5" s="876"/>
      <c r="NHK5" s="876"/>
      <c r="NHL5" s="876"/>
      <c r="NHM5" s="876"/>
      <c r="NHN5" s="876"/>
      <c r="NHO5" s="875"/>
      <c r="NHP5" s="876"/>
      <c r="NHQ5" s="876"/>
      <c r="NHR5" s="876"/>
      <c r="NHS5" s="876"/>
      <c r="NHT5" s="876"/>
      <c r="NHU5" s="876"/>
      <c r="NHV5" s="876"/>
      <c r="NHW5" s="876"/>
      <c r="NHX5" s="876"/>
      <c r="NHY5" s="876"/>
      <c r="NHZ5" s="876"/>
      <c r="NIA5" s="876"/>
      <c r="NIB5" s="876"/>
      <c r="NIC5" s="876"/>
      <c r="NID5" s="876"/>
      <c r="NIE5" s="876"/>
      <c r="NIF5" s="876"/>
      <c r="NIG5" s="876"/>
      <c r="NIH5" s="876"/>
      <c r="NII5" s="876"/>
      <c r="NIJ5" s="876"/>
      <c r="NIK5" s="876"/>
      <c r="NIL5" s="876"/>
      <c r="NIM5" s="876"/>
      <c r="NIN5" s="876"/>
      <c r="NIO5" s="876"/>
      <c r="NIP5" s="876"/>
      <c r="NIQ5" s="876"/>
      <c r="NIR5" s="876"/>
      <c r="NIS5" s="876"/>
      <c r="NIT5" s="875"/>
      <c r="NIU5" s="876"/>
      <c r="NIV5" s="876"/>
      <c r="NIW5" s="876"/>
      <c r="NIX5" s="876"/>
      <c r="NIY5" s="876"/>
      <c r="NIZ5" s="876"/>
      <c r="NJA5" s="876"/>
      <c r="NJB5" s="876"/>
      <c r="NJC5" s="876"/>
      <c r="NJD5" s="876"/>
      <c r="NJE5" s="876"/>
      <c r="NJF5" s="876"/>
      <c r="NJG5" s="876"/>
      <c r="NJH5" s="876"/>
      <c r="NJI5" s="876"/>
      <c r="NJJ5" s="876"/>
      <c r="NJK5" s="876"/>
      <c r="NJL5" s="876"/>
      <c r="NJM5" s="876"/>
      <c r="NJN5" s="876"/>
      <c r="NJO5" s="876"/>
      <c r="NJP5" s="876"/>
      <c r="NJQ5" s="876"/>
      <c r="NJR5" s="876"/>
      <c r="NJS5" s="876"/>
      <c r="NJT5" s="876"/>
      <c r="NJU5" s="876"/>
      <c r="NJV5" s="876"/>
      <c r="NJW5" s="876"/>
      <c r="NJX5" s="876"/>
      <c r="NJY5" s="875"/>
      <c r="NJZ5" s="876"/>
      <c r="NKA5" s="876"/>
      <c r="NKB5" s="876"/>
      <c r="NKC5" s="876"/>
      <c r="NKD5" s="876"/>
      <c r="NKE5" s="876"/>
      <c r="NKF5" s="876"/>
      <c r="NKG5" s="876"/>
      <c r="NKH5" s="876"/>
      <c r="NKI5" s="876"/>
      <c r="NKJ5" s="876"/>
      <c r="NKK5" s="876"/>
      <c r="NKL5" s="876"/>
      <c r="NKM5" s="876"/>
      <c r="NKN5" s="876"/>
      <c r="NKO5" s="876"/>
      <c r="NKP5" s="876"/>
      <c r="NKQ5" s="876"/>
      <c r="NKR5" s="876"/>
      <c r="NKS5" s="876"/>
      <c r="NKT5" s="876"/>
      <c r="NKU5" s="876"/>
      <c r="NKV5" s="876"/>
      <c r="NKW5" s="876"/>
      <c r="NKX5" s="876"/>
      <c r="NKY5" s="876"/>
      <c r="NKZ5" s="876"/>
      <c r="NLA5" s="876"/>
      <c r="NLB5" s="876"/>
      <c r="NLC5" s="876"/>
      <c r="NLD5" s="875"/>
      <c r="NLE5" s="876"/>
      <c r="NLF5" s="876"/>
      <c r="NLG5" s="876"/>
      <c r="NLH5" s="876"/>
      <c r="NLI5" s="876"/>
      <c r="NLJ5" s="876"/>
      <c r="NLK5" s="876"/>
      <c r="NLL5" s="876"/>
      <c r="NLM5" s="876"/>
      <c r="NLN5" s="876"/>
      <c r="NLO5" s="876"/>
      <c r="NLP5" s="876"/>
      <c r="NLQ5" s="876"/>
      <c r="NLR5" s="876"/>
      <c r="NLS5" s="876"/>
      <c r="NLT5" s="876"/>
      <c r="NLU5" s="876"/>
      <c r="NLV5" s="876"/>
      <c r="NLW5" s="876"/>
      <c r="NLX5" s="876"/>
      <c r="NLY5" s="876"/>
      <c r="NLZ5" s="876"/>
      <c r="NMA5" s="876"/>
      <c r="NMB5" s="876"/>
      <c r="NMC5" s="876"/>
      <c r="NMD5" s="876"/>
      <c r="NME5" s="876"/>
      <c r="NMF5" s="876"/>
      <c r="NMG5" s="876"/>
      <c r="NMH5" s="876"/>
      <c r="NMI5" s="875"/>
      <c r="NMJ5" s="876"/>
      <c r="NMK5" s="876"/>
      <c r="NML5" s="876"/>
      <c r="NMM5" s="876"/>
      <c r="NMN5" s="876"/>
      <c r="NMO5" s="876"/>
      <c r="NMP5" s="876"/>
      <c r="NMQ5" s="876"/>
      <c r="NMR5" s="876"/>
      <c r="NMS5" s="876"/>
      <c r="NMT5" s="876"/>
      <c r="NMU5" s="876"/>
      <c r="NMV5" s="876"/>
      <c r="NMW5" s="876"/>
      <c r="NMX5" s="876"/>
      <c r="NMY5" s="876"/>
      <c r="NMZ5" s="876"/>
      <c r="NNA5" s="876"/>
      <c r="NNB5" s="876"/>
      <c r="NNC5" s="876"/>
      <c r="NND5" s="876"/>
      <c r="NNE5" s="876"/>
      <c r="NNF5" s="876"/>
      <c r="NNG5" s="876"/>
      <c r="NNH5" s="876"/>
      <c r="NNI5" s="876"/>
      <c r="NNJ5" s="876"/>
      <c r="NNK5" s="876"/>
      <c r="NNL5" s="876"/>
      <c r="NNM5" s="876"/>
      <c r="NNN5" s="875"/>
      <c r="NNO5" s="876"/>
      <c r="NNP5" s="876"/>
      <c r="NNQ5" s="876"/>
      <c r="NNR5" s="876"/>
      <c r="NNS5" s="876"/>
      <c r="NNT5" s="876"/>
      <c r="NNU5" s="876"/>
      <c r="NNV5" s="876"/>
      <c r="NNW5" s="876"/>
      <c r="NNX5" s="876"/>
      <c r="NNY5" s="876"/>
      <c r="NNZ5" s="876"/>
      <c r="NOA5" s="876"/>
      <c r="NOB5" s="876"/>
      <c r="NOC5" s="876"/>
      <c r="NOD5" s="876"/>
      <c r="NOE5" s="876"/>
      <c r="NOF5" s="876"/>
      <c r="NOG5" s="876"/>
      <c r="NOH5" s="876"/>
      <c r="NOI5" s="876"/>
      <c r="NOJ5" s="876"/>
      <c r="NOK5" s="876"/>
      <c r="NOL5" s="876"/>
      <c r="NOM5" s="876"/>
      <c r="NON5" s="876"/>
      <c r="NOO5" s="876"/>
      <c r="NOP5" s="876"/>
      <c r="NOQ5" s="876"/>
      <c r="NOR5" s="876"/>
      <c r="NOS5" s="875"/>
      <c r="NOT5" s="876"/>
      <c r="NOU5" s="876"/>
      <c r="NOV5" s="876"/>
      <c r="NOW5" s="876"/>
      <c r="NOX5" s="876"/>
      <c r="NOY5" s="876"/>
      <c r="NOZ5" s="876"/>
      <c r="NPA5" s="876"/>
      <c r="NPB5" s="876"/>
      <c r="NPC5" s="876"/>
      <c r="NPD5" s="876"/>
      <c r="NPE5" s="876"/>
      <c r="NPF5" s="876"/>
      <c r="NPG5" s="876"/>
      <c r="NPH5" s="876"/>
      <c r="NPI5" s="876"/>
      <c r="NPJ5" s="876"/>
      <c r="NPK5" s="876"/>
      <c r="NPL5" s="876"/>
      <c r="NPM5" s="876"/>
      <c r="NPN5" s="876"/>
      <c r="NPO5" s="876"/>
      <c r="NPP5" s="876"/>
      <c r="NPQ5" s="876"/>
      <c r="NPR5" s="876"/>
      <c r="NPS5" s="876"/>
      <c r="NPT5" s="876"/>
      <c r="NPU5" s="876"/>
      <c r="NPV5" s="876"/>
      <c r="NPW5" s="876"/>
      <c r="NPX5" s="875"/>
      <c r="NPY5" s="876"/>
      <c r="NPZ5" s="876"/>
      <c r="NQA5" s="876"/>
      <c r="NQB5" s="876"/>
      <c r="NQC5" s="876"/>
      <c r="NQD5" s="876"/>
      <c r="NQE5" s="876"/>
      <c r="NQF5" s="876"/>
      <c r="NQG5" s="876"/>
      <c r="NQH5" s="876"/>
      <c r="NQI5" s="876"/>
      <c r="NQJ5" s="876"/>
      <c r="NQK5" s="876"/>
      <c r="NQL5" s="876"/>
      <c r="NQM5" s="876"/>
      <c r="NQN5" s="876"/>
      <c r="NQO5" s="876"/>
      <c r="NQP5" s="876"/>
      <c r="NQQ5" s="876"/>
      <c r="NQR5" s="876"/>
      <c r="NQS5" s="876"/>
      <c r="NQT5" s="876"/>
      <c r="NQU5" s="876"/>
      <c r="NQV5" s="876"/>
      <c r="NQW5" s="876"/>
      <c r="NQX5" s="876"/>
      <c r="NQY5" s="876"/>
      <c r="NQZ5" s="876"/>
      <c r="NRA5" s="876"/>
      <c r="NRB5" s="876"/>
      <c r="NRC5" s="875"/>
      <c r="NRD5" s="876"/>
      <c r="NRE5" s="876"/>
      <c r="NRF5" s="876"/>
      <c r="NRG5" s="876"/>
      <c r="NRH5" s="876"/>
      <c r="NRI5" s="876"/>
      <c r="NRJ5" s="876"/>
      <c r="NRK5" s="876"/>
      <c r="NRL5" s="876"/>
      <c r="NRM5" s="876"/>
      <c r="NRN5" s="876"/>
      <c r="NRO5" s="876"/>
      <c r="NRP5" s="876"/>
      <c r="NRQ5" s="876"/>
      <c r="NRR5" s="876"/>
      <c r="NRS5" s="876"/>
      <c r="NRT5" s="876"/>
      <c r="NRU5" s="876"/>
      <c r="NRV5" s="876"/>
      <c r="NRW5" s="876"/>
      <c r="NRX5" s="876"/>
      <c r="NRY5" s="876"/>
      <c r="NRZ5" s="876"/>
      <c r="NSA5" s="876"/>
      <c r="NSB5" s="876"/>
      <c r="NSC5" s="876"/>
      <c r="NSD5" s="876"/>
      <c r="NSE5" s="876"/>
      <c r="NSF5" s="876"/>
      <c r="NSG5" s="876"/>
      <c r="NSH5" s="875"/>
      <c r="NSI5" s="876"/>
      <c r="NSJ5" s="876"/>
      <c r="NSK5" s="876"/>
      <c r="NSL5" s="876"/>
      <c r="NSM5" s="876"/>
      <c r="NSN5" s="876"/>
      <c r="NSO5" s="876"/>
      <c r="NSP5" s="876"/>
      <c r="NSQ5" s="876"/>
      <c r="NSR5" s="876"/>
      <c r="NSS5" s="876"/>
      <c r="NST5" s="876"/>
      <c r="NSU5" s="876"/>
      <c r="NSV5" s="876"/>
      <c r="NSW5" s="876"/>
      <c r="NSX5" s="876"/>
      <c r="NSY5" s="876"/>
      <c r="NSZ5" s="876"/>
      <c r="NTA5" s="876"/>
      <c r="NTB5" s="876"/>
      <c r="NTC5" s="876"/>
      <c r="NTD5" s="876"/>
      <c r="NTE5" s="876"/>
      <c r="NTF5" s="876"/>
      <c r="NTG5" s="876"/>
      <c r="NTH5" s="876"/>
      <c r="NTI5" s="876"/>
      <c r="NTJ5" s="876"/>
      <c r="NTK5" s="876"/>
      <c r="NTL5" s="876"/>
      <c r="NTM5" s="875"/>
      <c r="NTN5" s="876"/>
      <c r="NTO5" s="876"/>
      <c r="NTP5" s="876"/>
      <c r="NTQ5" s="876"/>
      <c r="NTR5" s="876"/>
      <c r="NTS5" s="876"/>
      <c r="NTT5" s="876"/>
      <c r="NTU5" s="876"/>
      <c r="NTV5" s="876"/>
      <c r="NTW5" s="876"/>
      <c r="NTX5" s="876"/>
      <c r="NTY5" s="876"/>
      <c r="NTZ5" s="876"/>
      <c r="NUA5" s="876"/>
      <c r="NUB5" s="876"/>
      <c r="NUC5" s="876"/>
      <c r="NUD5" s="876"/>
      <c r="NUE5" s="876"/>
      <c r="NUF5" s="876"/>
      <c r="NUG5" s="876"/>
      <c r="NUH5" s="876"/>
      <c r="NUI5" s="876"/>
      <c r="NUJ5" s="876"/>
      <c r="NUK5" s="876"/>
      <c r="NUL5" s="876"/>
      <c r="NUM5" s="876"/>
      <c r="NUN5" s="876"/>
      <c r="NUO5" s="876"/>
      <c r="NUP5" s="876"/>
      <c r="NUQ5" s="876"/>
      <c r="NUR5" s="875"/>
      <c r="NUS5" s="876"/>
      <c r="NUT5" s="876"/>
      <c r="NUU5" s="876"/>
      <c r="NUV5" s="876"/>
      <c r="NUW5" s="876"/>
      <c r="NUX5" s="876"/>
      <c r="NUY5" s="876"/>
      <c r="NUZ5" s="876"/>
      <c r="NVA5" s="876"/>
      <c r="NVB5" s="876"/>
      <c r="NVC5" s="876"/>
      <c r="NVD5" s="876"/>
      <c r="NVE5" s="876"/>
      <c r="NVF5" s="876"/>
      <c r="NVG5" s="876"/>
      <c r="NVH5" s="876"/>
      <c r="NVI5" s="876"/>
      <c r="NVJ5" s="876"/>
      <c r="NVK5" s="876"/>
      <c r="NVL5" s="876"/>
      <c r="NVM5" s="876"/>
      <c r="NVN5" s="876"/>
      <c r="NVO5" s="876"/>
      <c r="NVP5" s="876"/>
      <c r="NVQ5" s="876"/>
      <c r="NVR5" s="876"/>
      <c r="NVS5" s="876"/>
      <c r="NVT5" s="876"/>
      <c r="NVU5" s="876"/>
      <c r="NVV5" s="876"/>
      <c r="NVW5" s="875"/>
      <c r="NVX5" s="876"/>
      <c r="NVY5" s="876"/>
      <c r="NVZ5" s="876"/>
      <c r="NWA5" s="876"/>
      <c r="NWB5" s="876"/>
      <c r="NWC5" s="876"/>
      <c r="NWD5" s="876"/>
      <c r="NWE5" s="876"/>
      <c r="NWF5" s="876"/>
      <c r="NWG5" s="876"/>
      <c r="NWH5" s="876"/>
      <c r="NWI5" s="876"/>
      <c r="NWJ5" s="876"/>
      <c r="NWK5" s="876"/>
      <c r="NWL5" s="876"/>
      <c r="NWM5" s="876"/>
      <c r="NWN5" s="876"/>
      <c r="NWO5" s="876"/>
      <c r="NWP5" s="876"/>
      <c r="NWQ5" s="876"/>
      <c r="NWR5" s="876"/>
      <c r="NWS5" s="876"/>
      <c r="NWT5" s="876"/>
      <c r="NWU5" s="876"/>
      <c r="NWV5" s="876"/>
      <c r="NWW5" s="876"/>
      <c r="NWX5" s="876"/>
      <c r="NWY5" s="876"/>
      <c r="NWZ5" s="876"/>
      <c r="NXA5" s="876"/>
      <c r="NXB5" s="875"/>
      <c r="NXC5" s="876"/>
      <c r="NXD5" s="876"/>
      <c r="NXE5" s="876"/>
      <c r="NXF5" s="876"/>
      <c r="NXG5" s="876"/>
      <c r="NXH5" s="876"/>
      <c r="NXI5" s="876"/>
      <c r="NXJ5" s="876"/>
      <c r="NXK5" s="876"/>
      <c r="NXL5" s="876"/>
      <c r="NXM5" s="876"/>
      <c r="NXN5" s="876"/>
      <c r="NXO5" s="876"/>
      <c r="NXP5" s="876"/>
      <c r="NXQ5" s="876"/>
      <c r="NXR5" s="876"/>
      <c r="NXS5" s="876"/>
      <c r="NXT5" s="876"/>
      <c r="NXU5" s="876"/>
      <c r="NXV5" s="876"/>
      <c r="NXW5" s="876"/>
      <c r="NXX5" s="876"/>
      <c r="NXY5" s="876"/>
      <c r="NXZ5" s="876"/>
      <c r="NYA5" s="876"/>
      <c r="NYB5" s="876"/>
      <c r="NYC5" s="876"/>
      <c r="NYD5" s="876"/>
      <c r="NYE5" s="876"/>
      <c r="NYF5" s="876"/>
      <c r="NYG5" s="875"/>
      <c r="NYH5" s="876"/>
      <c r="NYI5" s="876"/>
      <c r="NYJ5" s="876"/>
      <c r="NYK5" s="876"/>
      <c r="NYL5" s="876"/>
      <c r="NYM5" s="876"/>
      <c r="NYN5" s="876"/>
      <c r="NYO5" s="876"/>
      <c r="NYP5" s="876"/>
      <c r="NYQ5" s="876"/>
      <c r="NYR5" s="876"/>
      <c r="NYS5" s="876"/>
      <c r="NYT5" s="876"/>
      <c r="NYU5" s="876"/>
      <c r="NYV5" s="876"/>
      <c r="NYW5" s="876"/>
      <c r="NYX5" s="876"/>
      <c r="NYY5" s="876"/>
      <c r="NYZ5" s="876"/>
      <c r="NZA5" s="876"/>
      <c r="NZB5" s="876"/>
      <c r="NZC5" s="876"/>
      <c r="NZD5" s="876"/>
      <c r="NZE5" s="876"/>
      <c r="NZF5" s="876"/>
      <c r="NZG5" s="876"/>
      <c r="NZH5" s="876"/>
      <c r="NZI5" s="876"/>
      <c r="NZJ5" s="876"/>
      <c r="NZK5" s="876"/>
      <c r="NZL5" s="875"/>
      <c r="NZM5" s="876"/>
      <c r="NZN5" s="876"/>
      <c r="NZO5" s="876"/>
      <c r="NZP5" s="876"/>
      <c r="NZQ5" s="876"/>
      <c r="NZR5" s="876"/>
      <c r="NZS5" s="876"/>
      <c r="NZT5" s="876"/>
      <c r="NZU5" s="876"/>
      <c r="NZV5" s="876"/>
      <c r="NZW5" s="876"/>
      <c r="NZX5" s="876"/>
      <c r="NZY5" s="876"/>
      <c r="NZZ5" s="876"/>
      <c r="OAA5" s="876"/>
      <c r="OAB5" s="876"/>
      <c r="OAC5" s="876"/>
      <c r="OAD5" s="876"/>
      <c r="OAE5" s="876"/>
      <c r="OAF5" s="876"/>
      <c r="OAG5" s="876"/>
      <c r="OAH5" s="876"/>
      <c r="OAI5" s="876"/>
      <c r="OAJ5" s="876"/>
      <c r="OAK5" s="876"/>
      <c r="OAL5" s="876"/>
      <c r="OAM5" s="876"/>
      <c r="OAN5" s="876"/>
      <c r="OAO5" s="876"/>
      <c r="OAP5" s="876"/>
      <c r="OAQ5" s="875"/>
      <c r="OAR5" s="876"/>
      <c r="OAS5" s="876"/>
      <c r="OAT5" s="876"/>
      <c r="OAU5" s="876"/>
      <c r="OAV5" s="876"/>
      <c r="OAW5" s="876"/>
      <c r="OAX5" s="876"/>
      <c r="OAY5" s="876"/>
      <c r="OAZ5" s="876"/>
      <c r="OBA5" s="876"/>
      <c r="OBB5" s="876"/>
      <c r="OBC5" s="876"/>
      <c r="OBD5" s="876"/>
      <c r="OBE5" s="876"/>
      <c r="OBF5" s="876"/>
      <c r="OBG5" s="876"/>
      <c r="OBH5" s="876"/>
      <c r="OBI5" s="876"/>
      <c r="OBJ5" s="876"/>
      <c r="OBK5" s="876"/>
      <c r="OBL5" s="876"/>
      <c r="OBM5" s="876"/>
      <c r="OBN5" s="876"/>
      <c r="OBO5" s="876"/>
      <c r="OBP5" s="876"/>
      <c r="OBQ5" s="876"/>
      <c r="OBR5" s="876"/>
      <c r="OBS5" s="876"/>
      <c r="OBT5" s="876"/>
      <c r="OBU5" s="876"/>
      <c r="OBV5" s="875"/>
      <c r="OBW5" s="876"/>
      <c r="OBX5" s="876"/>
      <c r="OBY5" s="876"/>
      <c r="OBZ5" s="876"/>
      <c r="OCA5" s="876"/>
      <c r="OCB5" s="876"/>
      <c r="OCC5" s="876"/>
      <c r="OCD5" s="876"/>
      <c r="OCE5" s="876"/>
      <c r="OCF5" s="876"/>
      <c r="OCG5" s="876"/>
      <c r="OCH5" s="876"/>
      <c r="OCI5" s="876"/>
      <c r="OCJ5" s="876"/>
      <c r="OCK5" s="876"/>
      <c r="OCL5" s="876"/>
      <c r="OCM5" s="876"/>
      <c r="OCN5" s="876"/>
      <c r="OCO5" s="876"/>
      <c r="OCP5" s="876"/>
      <c r="OCQ5" s="876"/>
      <c r="OCR5" s="876"/>
      <c r="OCS5" s="876"/>
      <c r="OCT5" s="876"/>
      <c r="OCU5" s="876"/>
      <c r="OCV5" s="876"/>
      <c r="OCW5" s="876"/>
      <c r="OCX5" s="876"/>
      <c r="OCY5" s="876"/>
      <c r="OCZ5" s="876"/>
      <c r="ODA5" s="875"/>
      <c r="ODB5" s="876"/>
      <c r="ODC5" s="876"/>
      <c r="ODD5" s="876"/>
      <c r="ODE5" s="876"/>
      <c r="ODF5" s="876"/>
      <c r="ODG5" s="876"/>
      <c r="ODH5" s="876"/>
      <c r="ODI5" s="876"/>
      <c r="ODJ5" s="876"/>
      <c r="ODK5" s="876"/>
      <c r="ODL5" s="876"/>
      <c r="ODM5" s="876"/>
      <c r="ODN5" s="876"/>
      <c r="ODO5" s="876"/>
      <c r="ODP5" s="876"/>
      <c r="ODQ5" s="876"/>
      <c r="ODR5" s="876"/>
      <c r="ODS5" s="876"/>
      <c r="ODT5" s="876"/>
      <c r="ODU5" s="876"/>
      <c r="ODV5" s="876"/>
      <c r="ODW5" s="876"/>
      <c r="ODX5" s="876"/>
      <c r="ODY5" s="876"/>
      <c r="ODZ5" s="876"/>
      <c r="OEA5" s="876"/>
      <c r="OEB5" s="876"/>
      <c r="OEC5" s="876"/>
      <c r="OED5" s="876"/>
      <c r="OEE5" s="876"/>
      <c r="OEF5" s="875"/>
      <c r="OEG5" s="876"/>
      <c r="OEH5" s="876"/>
      <c r="OEI5" s="876"/>
      <c r="OEJ5" s="876"/>
      <c r="OEK5" s="876"/>
      <c r="OEL5" s="876"/>
      <c r="OEM5" s="876"/>
      <c r="OEN5" s="876"/>
      <c r="OEO5" s="876"/>
      <c r="OEP5" s="876"/>
      <c r="OEQ5" s="876"/>
      <c r="OER5" s="876"/>
      <c r="OES5" s="876"/>
      <c r="OET5" s="876"/>
      <c r="OEU5" s="876"/>
      <c r="OEV5" s="876"/>
      <c r="OEW5" s="876"/>
      <c r="OEX5" s="876"/>
      <c r="OEY5" s="876"/>
      <c r="OEZ5" s="876"/>
      <c r="OFA5" s="876"/>
      <c r="OFB5" s="876"/>
      <c r="OFC5" s="876"/>
      <c r="OFD5" s="876"/>
      <c r="OFE5" s="876"/>
      <c r="OFF5" s="876"/>
      <c r="OFG5" s="876"/>
      <c r="OFH5" s="876"/>
      <c r="OFI5" s="876"/>
      <c r="OFJ5" s="876"/>
      <c r="OFK5" s="875"/>
      <c r="OFL5" s="876"/>
      <c r="OFM5" s="876"/>
      <c r="OFN5" s="876"/>
      <c r="OFO5" s="876"/>
      <c r="OFP5" s="876"/>
      <c r="OFQ5" s="876"/>
      <c r="OFR5" s="876"/>
      <c r="OFS5" s="876"/>
      <c r="OFT5" s="876"/>
      <c r="OFU5" s="876"/>
      <c r="OFV5" s="876"/>
      <c r="OFW5" s="876"/>
      <c r="OFX5" s="876"/>
      <c r="OFY5" s="876"/>
      <c r="OFZ5" s="876"/>
      <c r="OGA5" s="876"/>
      <c r="OGB5" s="876"/>
      <c r="OGC5" s="876"/>
      <c r="OGD5" s="876"/>
      <c r="OGE5" s="876"/>
      <c r="OGF5" s="876"/>
      <c r="OGG5" s="876"/>
      <c r="OGH5" s="876"/>
      <c r="OGI5" s="876"/>
      <c r="OGJ5" s="876"/>
      <c r="OGK5" s="876"/>
      <c r="OGL5" s="876"/>
      <c r="OGM5" s="876"/>
      <c r="OGN5" s="876"/>
      <c r="OGO5" s="876"/>
      <c r="OGP5" s="875"/>
      <c r="OGQ5" s="876"/>
      <c r="OGR5" s="876"/>
      <c r="OGS5" s="876"/>
      <c r="OGT5" s="876"/>
      <c r="OGU5" s="876"/>
      <c r="OGV5" s="876"/>
      <c r="OGW5" s="876"/>
      <c r="OGX5" s="876"/>
      <c r="OGY5" s="876"/>
      <c r="OGZ5" s="876"/>
      <c r="OHA5" s="876"/>
      <c r="OHB5" s="876"/>
      <c r="OHC5" s="876"/>
      <c r="OHD5" s="876"/>
      <c r="OHE5" s="876"/>
      <c r="OHF5" s="876"/>
      <c r="OHG5" s="876"/>
      <c r="OHH5" s="876"/>
      <c r="OHI5" s="876"/>
      <c r="OHJ5" s="876"/>
      <c r="OHK5" s="876"/>
      <c r="OHL5" s="876"/>
      <c r="OHM5" s="876"/>
      <c r="OHN5" s="876"/>
      <c r="OHO5" s="876"/>
      <c r="OHP5" s="876"/>
      <c r="OHQ5" s="876"/>
      <c r="OHR5" s="876"/>
      <c r="OHS5" s="876"/>
      <c r="OHT5" s="876"/>
      <c r="OHU5" s="875"/>
      <c r="OHV5" s="876"/>
      <c r="OHW5" s="876"/>
      <c r="OHX5" s="876"/>
      <c r="OHY5" s="876"/>
      <c r="OHZ5" s="876"/>
      <c r="OIA5" s="876"/>
      <c r="OIB5" s="876"/>
      <c r="OIC5" s="876"/>
      <c r="OID5" s="876"/>
      <c r="OIE5" s="876"/>
      <c r="OIF5" s="876"/>
      <c r="OIG5" s="876"/>
      <c r="OIH5" s="876"/>
      <c r="OII5" s="876"/>
      <c r="OIJ5" s="876"/>
      <c r="OIK5" s="876"/>
      <c r="OIL5" s="876"/>
      <c r="OIM5" s="876"/>
      <c r="OIN5" s="876"/>
      <c r="OIO5" s="876"/>
      <c r="OIP5" s="876"/>
      <c r="OIQ5" s="876"/>
      <c r="OIR5" s="876"/>
      <c r="OIS5" s="876"/>
      <c r="OIT5" s="876"/>
      <c r="OIU5" s="876"/>
      <c r="OIV5" s="876"/>
      <c r="OIW5" s="876"/>
      <c r="OIX5" s="876"/>
      <c r="OIY5" s="876"/>
      <c r="OIZ5" s="875"/>
      <c r="OJA5" s="876"/>
      <c r="OJB5" s="876"/>
      <c r="OJC5" s="876"/>
      <c r="OJD5" s="876"/>
      <c r="OJE5" s="876"/>
      <c r="OJF5" s="876"/>
      <c r="OJG5" s="876"/>
      <c r="OJH5" s="876"/>
      <c r="OJI5" s="876"/>
      <c r="OJJ5" s="876"/>
      <c r="OJK5" s="876"/>
      <c r="OJL5" s="876"/>
      <c r="OJM5" s="876"/>
      <c r="OJN5" s="876"/>
      <c r="OJO5" s="876"/>
      <c r="OJP5" s="876"/>
      <c r="OJQ5" s="876"/>
      <c r="OJR5" s="876"/>
      <c r="OJS5" s="876"/>
      <c r="OJT5" s="876"/>
      <c r="OJU5" s="876"/>
      <c r="OJV5" s="876"/>
      <c r="OJW5" s="876"/>
      <c r="OJX5" s="876"/>
      <c r="OJY5" s="876"/>
      <c r="OJZ5" s="876"/>
      <c r="OKA5" s="876"/>
      <c r="OKB5" s="876"/>
      <c r="OKC5" s="876"/>
      <c r="OKD5" s="876"/>
      <c r="OKE5" s="875"/>
      <c r="OKF5" s="876"/>
      <c r="OKG5" s="876"/>
      <c r="OKH5" s="876"/>
      <c r="OKI5" s="876"/>
      <c r="OKJ5" s="876"/>
      <c r="OKK5" s="876"/>
      <c r="OKL5" s="876"/>
      <c r="OKM5" s="876"/>
      <c r="OKN5" s="876"/>
      <c r="OKO5" s="876"/>
      <c r="OKP5" s="876"/>
      <c r="OKQ5" s="876"/>
      <c r="OKR5" s="876"/>
      <c r="OKS5" s="876"/>
      <c r="OKT5" s="876"/>
      <c r="OKU5" s="876"/>
      <c r="OKV5" s="876"/>
      <c r="OKW5" s="876"/>
      <c r="OKX5" s="876"/>
      <c r="OKY5" s="876"/>
      <c r="OKZ5" s="876"/>
      <c r="OLA5" s="876"/>
      <c r="OLB5" s="876"/>
      <c r="OLC5" s="876"/>
      <c r="OLD5" s="876"/>
      <c r="OLE5" s="876"/>
      <c r="OLF5" s="876"/>
      <c r="OLG5" s="876"/>
      <c r="OLH5" s="876"/>
      <c r="OLI5" s="876"/>
      <c r="OLJ5" s="875"/>
      <c r="OLK5" s="876"/>
      <c r="OLL5" s="876"/>
      <c r="OLM5" s="876"/>
      <c r="OLN5" s="876"/>
      <c r="OLO5" s="876"/>
      <c r="OLP5" s="876"/>
      <c r="OLQ5" s="876"/>
      <c r="OLR5" s="876"/>
      <c r="OLS5" s="876"/>
      <c r="OLT5" s="876"/>
      <c r="OLU5" s="876"/>
      <c r="OLV5" s="876"/>
      <c r="OLW5" s="876"/>
      <c r="OLX5" s="876"/>
      <c r="OLY5" s="876"/>
      <c r="OLZ5" s="876"/>
      <c r="OMA5" s="876"/>
      <c r="OMB5" s="876"/>
      <c r="OMC5" s="876"/>
      <c r="OMD5" s="876"/>
      <c r="OME5" s="876"/>
      <c r="OMF5" s="876"/>
      <c r="OMG5" s="876"/>
      <c r="OMH5" s="876"/>
      <c r="OMI5" s="876"/>
      <c r="OMJ5" s="876"/>
      <c r="OMK5" s="876"/>
      <c r="OML5" s="876"/>
      <c r="OMM5" s="876"/>
      <c r="OMN5" s="876"/>
      <c r="OMO5" s="875"/>
      <c r="OMP5" s="876"/>
      <c r="OMQ5" s="876"/>
      <c r="OMR5" s="876"/>
      <c r="OMS5" s="876"/>
      <c r="OMT5" s="876"/>
      <c r="OMU5" s="876"/>
      <c r="OMV5" s="876"/>
      <c r="OMW5" s="876"/>
      <c r="OMX5" s="876"/>
      <c r="OMY5" s="876"/>
      <c r="OMZ5" s="876"/>
      <c r="ONA5" s="876"/>
      <c r="ONB5" s="876"/>
      <c r="ONC5" s="876"/>
      <c r="OND5" s="876"/>
      <c r="ONE5" s="876"/>
      <c r="ONF5" s="876"/>
      <c r="ONG5" s="876"/>
      <c r="ONH5" s="876"/>
      <c r="ONI5" s="876"/>
      <c r="ONJ5" s="876"/>
      <c r="ONK5" s="876"/>
      <c r="ONL5" s="876"/>
      <c r="ONM5" s="876"/>
      <c r="ONN5" s="876"/>
      <c r="ONO5" s="876"/>
      <c r="ONP5" s="876"/>
      <c r="ONQ5" s="876"/>
      <c r="ONR5" s="876"/>
      <c r="ONS5" s="876"/>
      <c r="ONT5" s="875"/>
      <c r="ONU5" s="876"/>
      <c r="ONV5" s="876"/>
      <c r="ONW5" s="876"/>
      <c r="ONX5" s="876"/>
      <c r="ONY5" s="876"/>
      <c r="ONZ5" s="876"/>
      <c r="OOA5" s="876"/>
      <c r="OOB5" s="876"/>
      <c r="OOC5" s="876"/>
      <c r="OOD5" s="876"/>
      <c r="OOE5" s="876"/>
      <c r="OOF5" s="876"/>
      <c r="OOG5" s="876"/>
      <c r="OOH5" s="876"/>
      <c r="OOI5" s="876"/>
      <c r="OOJ5" s="876"/>
      <c r="OOK5" s="876"/>
      <c r="OOL5" s="876"/>
      <c r="OOM5" s="876"/>
      <c r="OON5" s="876"/>
      <c r="OOO5" s="876"/>
      <c r="OOP5" s="876"/>
      <c r="OOQ5" s="876"/>
      <c r="OOR5" s="876"/>
      <c r="OOS5" s="876"/>
      <c r="OOT5" s="876"/>
      <c r="OOU5" s="876"/>
      <c r="OOV5" s="876"/>
      <c r="OOW5" s="876"/>
      <c r="OOX5" s="876"/>
      <c r="OOY5" s="875"/>
      <c r="OOZ5" s="876"/>
      <c r="OPA5" s="876"/>
      <c r="OPB5" s="876"/>
      <c r="OPC5" s="876"/>
      <c r="OPD5" s="876"/>
      <c r="OPE5" s="876"/>
      <c r="OPF5" s="876"/>
      <c r="OPG5" s="876"/>
      <c r="OPH5" s="876"/>
      <c r="OPI5" s="876"/>
      <c r="OPJ5" s="876"/>
      <c r="OPK5" s="876"/>
      <c r="OPL5" s="876"/>
      <c r="OPM5" s="876"/>
      <c r="OPN5" s="876"/>
      <c r="OPO5" s="876"/>
      <c r="OPP5" s="876"/>
      <c r="OPQ5" s="876"/>
      <c r="OPR5" s="876"/>
      <c r="OPS5" s="876"/>
      <c r="OPT5" s="876"/>
      <c r="OPU5" s="876"/>
      <c r="OPV5" s="876"/>
      <c r="OPW5" s="876"/>
      <c r="OPX5" s="876"/>
      <c r="OPY5" s="876"/>
      <c r="OPZ5" s="876"/>
      <c r="OQA5" s="876"/>
      <c r="OQB5" s="876"/>
      <c r="OQC5" s="876"/>
      <c r="OQD5" s="875"/>
      <c r="OQE5" s="876"/>
      <c r="OQF5" s="876"/>
      <c r="OQG5" s="876"/>
      <c r="OQH5" s="876"/>
      <c r="OQI5" s="876"/>
      <c r="OQJ5" s="876"/>
      <c r="OQK5" s="876"/>
      <c r="OQL5" s="876"/>
      <c r="OQM5" s="876"/>
      <c r="OQN5" s="876"/>
      <c r="OQO5" s="876"/>
      <c r="OQP5" s="876"/>
      <c r="OQQ5" s="876"/>
      <c r="OQR5" s="876"/>
      <c r="OQS5" s="876"/>
      <c r="OQT5" s="876"/>
      <c r="OQU5" s="876"/>
      <c r="OQV5" s="876"/>
      <c r="OQW5" s="876"/>
      <c r="OQX5" s="876"/>
      <c r="OQY5" s="876"/>
      <c r="OQZ5" s="876"/>
      <c r="ORA5" s="876"/>
      <c r="ORB5" s="876"/>
      <c r="ORC5" s="876"/>
      <c r="ORD5" s="876"/>
      <c r="ORE5" s="876"/>
      <c r="ORF5" s="876"/>
      <c r="ORG5" s="876"/>
      <c r="ORH5" s="876"/>
      <c r="ORI5" s="875"/>
      <c r="ORJ5" s="876"/>
      <c r="ORK5" s="876"/>
      <c r="ORL5" s="876"/>
      <c r="ORM5" s="876"/>
      <c r="ORN5" s="876"/>
      <c r="ORO5" s="876"/>
      <c r="ORP5" s="876"/>
      <c r="ORQ5" s="876"/>
      <c r="ORR5" s="876"/>
      <c r="ORS5" s="876"/>
      <c r="ORT5" s="876"/>
      <c r="ORU5" s="876"/>
      <c r="ORV5" s="876"/>
      <c r="ORW5" s="876"/>
      <c r="ORX5" s="876"/>
      <c r="ORY5" s="876"/>
      <c r="ORZ5" s="876"/>
      <c r="OSA5" s="876"/>
      <c r="OSB5" s="876"/>
      <c r="OSC5" s="876"/>
      <c r="OSD5" s="876"/>
      <c r="OSE5" s="876"/>
      <c r="OSF5" s="876"/>
      <c r="OSG5" s="876"/>
      <c r="OSH5" s="876"/>
      <c r="OSI5" s="876"/>
      <c r="OSJ5" s="876"/>
      <c r="OSK5" s="876"/>
      <c r="OSL5" s="876"/>
      <c r="OSM5" s="876"/>
      <c r="OSN5" s="875"/>
      <c r="OSO5" s="876"/>
      <c r="OSP5" s="876"/>
      <c r="OSQ5" s="876"/>
      <c r="OSR5" s="876"/>
      <c r="OSS5" s="876"/>
      <c r="OST5" s="876"/>
      <c r="OSU5" s="876"/>
      <c r="OSV5" s="876"/>
      <c r="OSW5" s="876"/>
      <c r="OSX5" s="876"/>
      <c r="OSY5" s="876"/>
      <c r="OSZ5" s="876"/>
      <c r="OTA5" s="876"/>
      <c r="OTB5" s="876"/>
      <c r="OTC5" s="876"/>
      <c r="OTD5" s="876"/>
      <c r="OTE5" s="876"/>
      <c r="OTF5" s="876"/>
      <c r="OTG5" s="876"/>
      <c r="OTH5" s="876"/>
      <c r="OTI5" s="876"/>
      <c r="OTJ5" s="876"/>
      <c r="OTK5" s="876"/>
      <c r="OTL5" s="876"/>
      <c r="OTM5" s="876"/>
      <c r="OTN5" s="876"/>
      <c r="OTO5" s="876"/>
      <c r="OTP5" s="876"/>
      <c r="OTQ5" s="876"/>
      <c r="OTR5" s="876"/>
      <c r="OTS5" s="875"/>
      <c r="OTT5" s="876"/>
      <c r="OTU5" s="876"/>
      <c r="OTV5" s="876"/>
      <c r="OTW5" s="876"/>
      <c r="OTX5" s="876"/>
      <c r="OTY5" s="876"/>
      <c r="OTZ5" s="876"/>
      <c r="OUA5" s="876"/>
      <c r="OUB5" s="876"/>
      <c r="OUC5" s="876"/>
      <c r="OUD5" s="876"/>
      <c r="OUE5" s="876"/>
      <c r="OUF5" s="876"/>
      <c r="OUG5" s="876"/>
      <c r="OUH5" s="876"/>
      <c r="OUI5" s="876"/>
      <c r="OUJ5" s="876"/>
      <c r="OUK5" s="876"/>
      <c r="OUL5" s="876"/>
      <c r="OUM5" s="876"/>
      <c r="OUN5" s="876"/>
      <c r="OUO5" s="876"/>
      <c r="OUP5" s="876"/>
      <c r="OUQ5" s="876"/>
      <c r="OUR5" s="876"/>
      <c r="OUS5" s="876"/>
      <c r="OUT5" s="876"/>
      <c r="OUU5" s="876"/>
      <c r="OUV5" s="876"/>
      <c r="OUW5" s="876"/>
      <c r="OUX5" s="875"/>
      <c r="OUY5" s="876"/>
      <c r="OUZ5" s="876"/>
      <c r="OVA5" s="876"/>
      <c r="OVB5" s="876"/>
      <c r="OVC5" s="876"/>
      <c r="OVD5" s="876"/>
      <c r="OVE5" s="876"/>
      <c r="OVF5" s="876"/>
      <c r="OVG5" s="876"/>
      <c r="OVH5" s="876"/>
      <c r="OVI5" s="876"/>
      <c r="OVJ5" s="876"/>
      <c r="OVK5" s="876"/>
      <c r="OVL5" s="876"/>
      <c r="OVM5" s="876"/>
      <c r="OVN5" s="876"/>
      <c r="OVO5" s="876"/>
      <c r="OVP5" s="876"/>
      <c r="OVQ5" s="876"/>
      <c r="OVR5" s="876"/>
      <c r="OVS5" s="876"/>
      <c r="OVT5" s="876"/>
      <c r="OVU5" s="876"/>
      <c r="OVV5" s="876"/>
      <c r="OVW5" s="876"/>
      <c r="OVX5" s="876"/>
      <c r="OVY5" s="876"/>
      <c r="OVZ5" s="876"/>
      <c r="OWA5" s="876"/>
      <c r="OWB5" s="876"/>
      <c r="OWC5" s="875"/>
      <c r="OWD5" s="876"/>
      <c r="OWE5" s="876"/>
      <c r="OWF5" s="876"/>
      <c r="OWG5" s="876"/>
      <c r="OWH5" s="876"/>
      <c r="OWI5" s="876"/>
      <c r="OWJ5" s="876"/>
      <c r="OWK5" s="876"/>
      <c r="OWL5" s="876"/>
      <c r="OWM5" s="876"/>
      <c r="OWN5" s="876"/>
      <c r="OWO5" s="876"/>
      <c r="OWP5" s="876"/>
      <c r="OWQ5" s="876"/>
      <c r="OWR5" s="876"/>
      <c r="OWS5" s="876"/>
      <c r="OWT5" s="876"/>
      <c r="OWU5" s="876"/>
      <c r="OWV5" s="876"/>
      <c r="OWW5" s="876"/>
      <c r="OWX5" s="876"/>
      <c r="OWY5" s="876"/>
      <c r="OWZ5" s="876"/>
      <c r="OXA5" s="876"/>
      <c r="OXB5" s="876"/>
      <c r="OXC5" s="876"/>
      <c r="OXD5" s="876"/>
      <c r="OXE5" s="876"/>
      <c r="OXF5" s="876"/>
      <c r="OXG5" s="876"/>
      <c r="OXH5" s="875"/>
      <c r="OXI5" s="876"/>
      <c r="OXJ5" s="876"/>
      <c r="OXK5" s="876"/>
      <c r="OXL5" s="876"/>
      <c r="OXM5" s="876"/>
      <c r="OXN5" s="876"/>
      <c r="OXO5" s="876"/>
      <c r="OXP5" s="876"/>
      <c r="OXQ5" s="876"/>
      <c r="OXR5" s="876"/>
      <c r="OXS5" s="876"/>
      <c r="OXT5" s="876"/>
      <c r="OXU5" s="876"/>
      <c r="OXV5" s="876"/>
      <c r="OXW5" s="876"/>
      <c r="OXX5" s="876"/>
      <c r="OXY5" s="876"/>
      <c r="OXZ5" s="876"/>
      <c r="OYA5" s="876"/>
      <c r="OYB5" s="876"/>
      <c r="OYC5" s="876"/>
      <c r="OYD5" s="876"/>
      <c r="OYE5" s="876"/>
      <c r="OYF5" s="876"/>
      <c r="OYG5" s="876"/>
      <c r="OYH5" s="876"/>
      <c r="OYI5" s="876"/>
      <c r="OYJ5" s="876"/>
      <c r="OYK5" s="876"/>
      <c r="OYL5" s="876"/>
      <c r="OYM5" s="875"/>
      <c r="OYN5" s="876"/>
      <c r="OYO5" s="876"/>
      <c r="OYP5" s="876"/>
      <c r="OYQ5" s="876"/>
      <c r="OYR5" s="876"/>
      <c r="OYS5" s="876"/>
      <c r="OYT5" s="876"/>
      <c r="OYU5" s="876"/>
      <c r="OYV5" s="876"/>
      <c r="OYW5" s="876"/>
      <c r="OYX5" s="876"/>
      <c r="OYY5" s="876"/>
      <c r="OYZ5" s="876"/>
      <c r="OZA5" s="876"/>
      <c r="OZB5" s="876"/>
      <c r="OZC5" s="876"/>
      <c r="OZD5" s="876"/>
      <c r="OZE5" s="876"/>
      <c r="OZF5" s="876"/>
      <c r="OZG5" s="876"/>
      <c r="OZH5" s="876"/>
      <c r="OZI5" s="876"/>
      <c r="OZJ5" s="876"/>
      <c r="OZK5" s="876"/>
      <c r="OZL5" s="876"/>
      <c r="OZM5" s="876"/>
      <c r="OZN5" s="876"/>
      <c r="OZO5" s="876"/>
      <c r="OZP5" s="876"/>
      <c r="OZQ5" s="876"/>
      <c r="OZR5" s="875"/>
      <c r="OZS5" s="876"/>
      <c r="OZT5" s="876"/>
      <c r="OZU5" s="876"/>
      <c r="OZV5" s="876"/>
      <c r="OZW5" s="876"/>
      <c r="OZX5" s="876"/>
      <c r="OZY5" s="876"/>
      <c r="OZZ5" s="876"/>
      <c r="PAA5" s="876"/>
      <c r="PAB5" s="876"/>
      <c r="PAC5" s="876"/>
      <c r="PAD5" s="876"/>
      <c r="PAE5" s="876"/>
      <c r="PAF5" s="876"/>
      <c r="PAG5" s="876"/>
      <c r="PAH5" s="876"/>
      <c r="PAI5" s="876"/>
      <c r="PAJ5" s="876"/>
      <c r="PAK5" s="876"/>
      <c r="PAL5" s="876"/>
      <c r="PAM5" s="876"/>
      <c r="PAN5" s="876"/>
      <c r="PAO5" s="876"/>
      <c r="PAP5" s="876"/>
      <c r="PAQ5" s="876"/>
      <c r="PAR5" s="876"/>
      <c r="PAS5" s="876"/>
      <c r="PAT5" s="876"/>
      <c r="PAU5" s="876"/>
      <c r="PAV5" s="876"/>
      <c r="PAW5" s="875"/>
      <c r="PAX5" s="876"/>
      <c r="PAY5" s="876"/>
      <c r="PAZ5" s="876"/>
      <c r="PBA5" s="876"/>
      <c r="PBB5" s="876"/>
      <c r="PBC5" s="876"/>
      <c r="PBD5" s="876"/>
      <c r="PBE5" s="876"/>
      <c r="PBF5" s="876"/>
      <c r="PBG5" s="876"/>
      <c r="PBH5" s="876"/>
      <c r="PBI5" s="876"/>
      <c r="PBJ5" s="876"/>
      <c r="PBK5" s="876"/>
      <c r="PBL5" s="876"/>
      <c r="PBM5" s="876"/>
      <c r="PBN5" s="876"/>
      <c r="PBO5" s="876"/>
      <c r="PBP5" s="876"/>
      <c r="PBQ5" s="876"/>
      <c r="PBR5" s="876"/>
      <c r="PBS5" s="876"/>
      <c r="PBT5" s="876"/>
      <c r="PBU5" s="876"/>
      <c r="PBV5" s="876"/>
      <c r="PBW5" s="876"/>
      <c r="PBX5" s="876"/>
      <c r="PBY5" s="876"/>
      <c r="PBZ5" s="876"/>
      <c r="PCA5" s="876"/>
      <c r="PCB5" s="875"/>
      <c r="PCC5" s="876"/>
      <c r="PCD5" s="876"/>
      <c r="PCE5" s="876"/>
      <c r="PCF5" s="876"/>
      <c r="PCG5" s="876"/>
      <c r="PCH5" s="876"/>
      <c r="PCI5" s="876"/>
      <c r="PCJ5" s="876"/>
      <c r="PCK5" s="876"/>
      <c r="PCL5" s="876"/>
      <c r="PCM5" s="876"/>
      <c r="PCN5" s="876"/>
      <c r="PCO5" s="876"/>
      <c r="PCP5" s="876"/>
      <c r="PCQ5" s="876"/>
      <c r="PCR5" s="876"/>
      <c r="PCS5" s="876"/>
      <c r="PCT5" s="876"/>
      <c r="PCU5" s="876"/>
      <c r="PCV5" s="876"/>
      <c r="PCW5" s="876"/>
      <c r="PCX5" s="876"/>
      <c r="PCY5" s="876"/>
      <c r="PCZ5" s="876"/>
      <c r="PDA5" s="876"/>
      <c r="PDB5" s="876"/>
      <c r="PDC5" s="876"/>
      <c r="PDD5" s="876"/>
      <c r="PDE5" s="876"/>
      <c r="PDF5" s="876"/>
      <c r="PDG5" s="875"/>
      <c r="PDH5" s="876"/>
      <c r="PDI5" s="876"/>
      <c r="PDJ5" s="876"/>
      <c r="PDK5" s="876"/>
      <c r="PDL5" s="876"/>
      <c r="PDM5" s="876"/>
      <c r="PDN5" s="876"/>
      <c r="PDO5" s="876"/>
      <c r="PDP5" s="876"/>
      <c r="PDQ5" s="876"/>
      <c r="PDR5" s="876"/>
      <c r="PDS5" s="876"/>
      <c r="PDT5" s="876"/>
      <c r="PDU5" s="876"/>
      <c r="PDV5" s="876"/>
      <c r="PDW5" s="876"/>
      <c r="PDX5" s="876"/>
      <c r="PDY5" s="876"/>
      <c r="PDZ5" s="876"/>
      <c r="PEA5" s="876"/>
      <c r="PEB5" s="876"/>
      <c r="PEC5" s="876"/>
      <c r="PED5" s="876"/>
      <c r="PEE5" s="876"/>
      <c r="PEF5" s="876"/>
      <c r="PEG5" s="876"/>
      <c r="PEH5" s="876"/>
      <c r="PEI5" s="876"/>
      <c r="PEJ5" s="876"/>
      <c r="PEK5" s="876"/>
      <c r="PEL5" s="875"/>
      <c r="PEM5" s="876"/>
      <c r="PEN5" s="876"/>
      <c r="PEO5" s="876"/>
      <c r="PEP5" s="876"/>
      <c r="PEQ5" s="876"/>
      <c r="PER5" s="876"/>
      <c r="PES5" s="876"/>
      <c r="PET5" s="876"/>
      <c r="PEU5" s="876"/>
      <c r="PEV5" s="876"/>
      <c r="PEW5" s="876"/>
      <c r="PEX5" s="876"/>
      <c r="PEY5" s="876"/>
      <c r="PEZ5" s="876"/>
      <c r="PFA5" s="876"/>
      <c r="PFB5" s="876"/>
      <c r="PFC5" s="876"/>
      <c r="PFD5" s="876"/>
      <c r="PFE5" s="876"/>
      <c r="PFF5" s="876"/>
      <c r="PFG5" s="876"/>
      <c r="PFH5" s="876"/>
      <c r="PFI5" s="876"/>
      <c r="PFJ5" s="876"/>
      <c r="PFK5" s="876"/>
      <c r="PFL5" s="876"/>
      <c r="PFM5" s="876"/>
      <c r="PFN5" s="876"/>
      <c r="PFO5" s="876"/>
      <c r="PFP5" s="876"/>
      <c r="PFQ5" s="875"/>
      <c r="PFR5" s="876"/>
      <c r="PFS5" s="876"/>
      <c r="PFT5" s="876"/>
      <c r="PFU5" s="876"/>
      <c r="PFV5" s="876"/>
      <c r="PFW5" s="876"/>
      <c r="PFX5" s="876"/>
      <c r="PFY5" s="876"/>
      <c r="PFZ5" s="876"/>
      <c r="PGA5" s="876"/>
      <c r="PGB5" s="876"/>
      <c r="PGC5" s="876"/>
      <c r="PGD5" s="876"/>
      <c r="PGE5" s="876"/>
      <c r="PGF5" s="876"/>
      <c r="PGG5" s="876"/>
      <c r="PGH5" s="876"/>
      <c r="PGI5" s="876"/>
      <c r="PGJ5" s="876"/>
      <c r="PGK5" s="876"/>
      <c r="PGL5" s="876"/>
      <c r="PGM5" s="876"/>
      <c r="PGN5" s="876"/>
      <c r="PGO5" s="876"/>
      <c r="PGP5" s="876"/>
      <c r="PGQ5" s="876"/>
      <c r="PGR5" s="876"/>
      <c r="PGS5" s="876"/>
      <c r="PGT5" s="876"/>
      <c r="PGU5" s="876"/>
      <c r="PGV5" s="875"/>
      <c r="PGW5" s="876"/>
      <c r="PGX5" s="876"/>
      <c r="PGY5" s="876"/>
      <c r="PGZ5" s="876"/>
      <c r="PHA5" s="876"/>
      <c r="PHB5" s="876"/>
      <c r="PHC5" s="876"/>
      <c r="PHD5" s="876"/>
      <c r="PHE5" s="876"/>
      <c r="PHF5" s="876"/>
      <c r="PHG5" s="876"/>
      <c r="PHH5" s="876"/>
      <c r="PHI5" s="876"/>
      <c r="PHJ5" s="876"/>
      <c r="PHK5" s="876"/>
      <c r="PHL5" s="876"/>
      <c r="PHM5" s="876"/>
      <c r="PHN5" s="876"/>
      <c r="PHO5" s="876"/>
      <c r="PHP5" s="876"/>
      <c r="PHQ5" s="876"/>
      <c r="PHR5" s="876"/>
      <c r="PHS5" s="876"/>
      <c r="PHT5" s="876"/>
      <c r="PHU5" s="876"/>
      <c r="PHV5" s="876"/>
      <c r="PHW5" s="876"/>
      <c r="PHX5" s="876"/>
      <c r="PHY5" s="876"/>
      <c r="PHZ5" s="876"/>
      <c r="PIA5" s="875"/>
      <c r="PIB5" s="876"/>
      <c r="PIC5" s="876"/>
      <c r="PID5" s="876"/>
      <c r="PIE5" s="876"/>
      <c r="PIF5" s="876"/>
      <c r="PIG5" s="876"/>
      <c r="PIH5" s="876"/>
      <c r="PII5" s="876"/>
      <c r="PIJ5" s="876"/>
      <c r="PIK5" s="876"/>
      <c r="PIL5" s="876"/>
      <c r="PIM5" s="876"/>
      <c r="PIN5" s="876"/>
      <c r="PIO5" s="876"/>
      <c r="PIP5" s="876"/>
      <c r="PIQ5" s="876"/>
      <c r="PIR5" s="876"/>
      <c r="PIS5" s="876"/>
      <c r="PIT5" s="876"/>
      <c r="PIU5" s="876"/>
      <c r="PIV5" s="876"/>
      <c r="PIW5" s="876"/>
      <c r="PIX5" s="876"/>
      <c r="PIY5" s="876"/>
      <c r="PIZ5" s="876"/>
      <c r="PJA5" s="876"/>
      <c r="PJB5" s="876"/>
      <c r="PJC5" s="876"/>
      <c r="PJD5" s="876"/>
      <c r="PJE5" s="876"/>
      <c r="PJF5" s="875"/>
      <c r="PJG5" s="876"/>
      <c r="PJH5" s="876"/>
      <c r="PJI5" s="876"/>
      <c r="PJJ5" s="876"/>
      <c r="PJK5" s="876"/>
      <c r="PJL5" s="876"/>
      <c r="PJM5" s="876"/>
      <c r="PJN5" s="876"/>
      <c r="PJO5" s="876"/>
      <c r="PJP5" s="876"/>
      <c r="PJQ5" s="876"/>
      <c r="PJR5" s="876"/>
      <c r="PJS5" s="876"/>
      <c r="PJT5" s="876"/>
      <c r="PJU5" s="876"/>
      <c r="PJV5" s="876"/>
      <c r="PJW5" s="876"/>
      <c r="PJX5" s="876"/>
      <c r="PJY5" s="876"/>
      <c r="PJZ5" s="876"/>
      <c r="PKA5" s="876"/>
      <c r="PKB5" s="876"/>
      <c r="PKC5" s="876"/>
      <c r="PKD5" s="876"/>
      <c r="PKE5" s="876"/>
      <c r="PKF5" s="876"/>
      <c r="PKG5" s="876"/>
      <c r="PKH5" s="876"/>
      <c r="PKI5" s="876"/>
      <c r="PKJ5" s="876"/>
      <c r="PKK5" s="875"/>
      <c r="PKL5" s="876"/>
      <c r="PKM5" s="876"/>
      <c r="PKN5" s="876"/>
      <c r="PKO5" s="876"/>
      <c r="PKP5" s="876"/>
      <c r="PKQ5" s="876"/>
      <c r="PKR5" s="876"/>
      <c r="PKS5" s="876"/>
      <c r="PKT5" s="876"/>
      <c r="PKU5" s="876"/>
      <c r="PKV5" s="876"/>
      <c r="PKW5" s="876"/>
      <c r="PKX5" s="876"/>
      <c r="PKY5" s="876"/>
      <c r="PKZ5" s="876"/>
      <c r="PLA5" s="876"/>
      <c r="PLB5" s="876"/>
      <c r="PLC5" s="876"/>
      <c r="PLD5" s="876"/>
      <c r="PLE5" s="876"/>
      <c r="PLF5" s="876"/>
      <c r="PLG5" s="876"/>
      <c r="PLH5" s="876"/>
      <c r="PLI5" s="876"/>
      <c r="PLJ5" s="876"/>
      <c r="PLK5" s="876"/>
      <c r="PLL5" s="876"/>
      <c r="PLM5" s="876"/>
      <c r="PLN5" s="876"/>
      <c r="PLO5" s="876"/>
      <c r="PLP5" s="875"/>
      <c r="PLQ5" s="876"/>
      <c r="PLR5" s="876"/>
      <c r="PLS5" s="876"/>
      <c r="PLT5" s="876"/>
      <c r="PLU5" s="876"/>
      <c r="PLV5" s="876"/>
      <c r="PLW5" s="876"/>
      <c r="PLX5" s="876"/>
      <c r="PLY5" s="876"/>
      <c r="PLZ5" s="876"/>
      <c r="PMA5" s="876"/>
      <c r="PMB5" s="876"/>
      <c r="PMC5" s="876"/>
      <c r="PMD5" s="876"/>
      <c r="PME5" s="876"/>
      <c r="PMF5" s="876"/>
      <c r="PMG5" s="876"/>
      <c r="PMH5" s="876"/>
      <c r="PMI5" s="876"/>
      <c r="PMJ5" s="876"/>
      <c r="PMK5" s="876"/>
      <c r="PML5" s="876"/>
      <c r="PMM5" s="876"/>
      <c r="PMN5" s="876"/>
      <c r="PMO5" s="876"/>
      <c r="PMP5" s="876"/>
      <c r="PMQ5" s="876"/>
      <c r="PMR5" s="876"/>
      <c r="PMS5" s="876"/>
      <c r="PMT5" s="876"/>
      <c r="PMU5" s="875"/>
      <c r="PMV5" s="876"/>
      <c r="PMW5" s="876"/>
      <c r="PMX5" s="876"/>
      <c r="PMY5" s="876"/>
      <c r="PMZ5" s="876"/>
      <c r="PNA5" s="876"/>
      <c r="PNB5" s="876"/>
      <c r="PNC5" s="876"/>
      <c r="PND5" s="876"/>
      <c r="PNE5" s="876"/>
      <c r="PNF5" s="876"/>
      <c r="PNG5" s="876"/>
      <c r="PNH5" s="876"/>
      <c r="PNI5" s="876"/>
      <c r="PNJ5" s="876"/>
      <c r="PNK5" s="876"/>
      <c r="PNL5" s="876"/>
      <c r="PNM5" s="876"/>
      <c r="PNN5" s="876"/>
      <c r="PNO5" s="876"/>
      <c r="PNP5" s="876"/>
      <c r="PNQ5" s="876"/>
      <c r="PNR5" s="876"/>
      <c r="PNS5" s="876"/>
      <c r="PNT5" s="876"/>
      <c r="PNU5" s="876"/>
      <c r="PNV5" s="876"/>
      <c r="PNW5" s="876"/>
      <c r="PNX5" s="876"/>
      <c r="PNY5" s="876"/>
      <c r="PNZ5" s="875"/>
      <c r="POA5" s="876"/>
      <c r="POB5" s="876"/>
      <c r="POC5" s="876"/>
      <c r="POD5" s="876"/>
      <c r="POE5" s="876"/>
      <c r="POF5" s="876"/>
      <c r="POG5" s="876"/>
      <c r="POH5" s="876"/>
      <c r="POI5" s="876"/>
      <c r="POJ5" s="876"/>
      <c r="POK5" s="876"/>
      <c r="POL5" s="876"/>
      <c r="POM5" s="876"/>
      <c r="PON5" s="876"/>
      <c r="POO5" s="876"/>
      <c r="POP5" s="876"/>
      <c r="POQ5" s="876"/>
      <c r="POR5" s="876"/>
      <c r="POS5" s="876"/>
      <c r="POT5" s="876"/>
      <c r="POU5" s="876"/>
      <c r="POV5" s="876"/>
      <c r="POW5" s="876"/>
      <c r="POX5" s="876"/>
      <c r="POY5" s="876"/>
      <c r="POZ5" s="876"/>
      <c r="PPA5" s="876"/>
      <c r="PPB5" s="876"/>
      <c r="PPC5" s="876"/>
      <c r="PPD5" s="876"/>
      <c r="PPE5" s="875"/>
      <c r="PPF5" s="876"/>
      <c r="PPG5" s="876"/>
      <c r="PPH5" s="876"/>
      <c r="PPI5" s="876"/>
      <c r="PPJ5" s="876"/>
      <c r="PPK5" s="876"/>
      <c r="PPL5" s="876"/>
      <c r="PPM5" s="876"/>
      <c r="PPN5" s="876"/>
      <c r="PPO5" s="876"/>
      <c r="PPP5" s="876"/>
      <c r="PPQ5" s="876"/>
      <c r="PPR5" s="876"/>
      <c r="PPS5" s="876"/>
      <c r="PPT5" s="876"/>
      <c r="PPU5" s="876"/>
      <c r="PPV5" s="876"/>
      <c r="PPW5" s="876"/>
      <c r="PPX5" s="876"/>
      <c r="PPY5" s="876"/>
      <c r="PPZ5" s="876"/>
      <c r="PQA5" s="876"/>
      <c r="PQB5" s="876"/>
      <c r="PQC5" s="876"/>
      <c r="PQD5" s="876"/>
      <c r="PQE5" s="876"/>
      <c r="PQF5" s="876"/>
      <c r="PQG5" s="876"/>
      <c r="PQH5" s="876"/>
      <c r="PQI5" s="876"/>
      <c r="PQJ5" s="875"/>
      <c r="PQK5" s="876"/>
      <c r="PQL5" s="876"/>
      <c r="PQM5" s="876"/>
      <c r="PQN5" s="876"/>
      <c r="PQO5" s="876"/>
      <c r="PQP5" s="876"/>
      <c r="PQQ5" s="876"/>
      <c r="PQR5" s="876"/>
      <c r="PQS5" s="876"/>
      <c r="PQT5" s="876"/>
      <c r="PQU5" s="876"/>
      <c r="PQV5" s="876"/>
      <c r="PQW5" s="876"/>
      <c r="PQX5" s="876"/>
      <c r="PQY5" s="876"/>
      <c r="PQZ5" s="876"/>
      <c r="PRA5" s="876"/>
      <c r="PRB5" s="876"/>
      <c r="PRC5" s="876"/>
      <c r="PRD5" s="876"/>
      <c r="PRE5" s="876"/>
      <c r="PRF5" s="876"/>
      <c r="PRG5" s="876"/>
      <c r="PRH5" s="876"/>
      <c r="PRI5" s="876"/>
      <c r="PRJ5" s="876"/>
      <c r="PRK5" s="876"/>
      <c r="PRL5" s="876"/>
      <c r="PRM5" s="876"/>
      <c r="PRN5" s="876"/>
      <c r="PRO5" s="875"/>
      <c r="PRP5" s="876"/>
      <c r="PRQ5" s="876"/>
      <c r="PRR5" s="876"/>
      <c r="PRS5" s="876"/>
      <c r="PRT5" s="876"/>
      <c r="PRU5" s="876"/>
      <c r="PRV5" s="876"/>
      <c r="PRW5" s="876"/>
      <c r="PRX5" s="876"/>
      <c r="PRY5" s="876"/>
      <c r="PRZ5" s="876"/>
      <c r="PSA5" s="876"/>
      <c r="PSB5" s="876"/>
      <c r="PSC5" s="876"/>
      <c r="PSD5" s="876"/>
      <c r="PSE5" s="876"/>
      <c r="PSF5" s="876"/>
      <c r="PSG5" s="876"/>
      <c r="PSH5" s="876"/>
      <c r="PSI5" s="876"/>
      <c r="PSJ5" s="876"/>
      <c r="PSK5" s="876"/>
      <c r="PSL5" s="876"/>
      <c r="PSM5" s="876"/>
      <c r="PSN5" s="876"/>
      <c r="PSO5" s="876"/>
      <c r="PSP5" s="876"/>
      <c r="PSQ5" s="876"/>
      <c r="PSR5" s="876"/>
      <c r="PSS5" s="876"/>
      <c r="PST5" s="875"/>
      <c r="PSU5" s="876"/>
      <c r="PSV5" s="876"/>
      <c r="PSW5" s="876"/>
      <c r="PSX5" s="876"/>
      <c r="PSY5" s="876"/>
      <c r="PSZ5" s="876"/>
      <c r="PTA5" s="876"/>
      <c r="PTB5" s="876"/>
      <c r="PTC5" s="876"/>
      <c r="PTD5" s="876"/>
      <c r="PTE5" s="876"/>
      <c r="PTF5" s="876"/>
      <c r="PTG5" s="876"/>
      <c r="PTH5" s="876"/>
      <c r="PTI5" s="876"/>
      <c r="PTJ5" s="876"/>
      <c r="PTK5" s="876"/>
      <c r="PTL5" s="876"/>
      <c r="PTM5" s="876"/>
      <c r="PTN5" s="876"/>
      <c r="PTO5" s="876"/>
      <c r="PTP5" s="876"/>
      <c r="PTQ5" s="876"/>
      <c r="PTR5" s="876"/>
      <c r="PTS5" s="876"/>
      <c r="PTT5" s="876"/>
      <c r="PTU5" s="876"/>
      <c r="PTV5" s="876"/>
      <c r="PTW5" s="876"/>
      <c r="PTX5" s="876"/>
      <c r="PTY5" s="875"/>
      <c r="PTZ5" s="876"/>
      <c r="PUA5" s="876"/>
      <c r="PUB5" s="876"/>
      <c r="PUC5" s="876"/>
      <c r="PUD5" s="876"/>
      <c r="PUE5" s="876"/>
      <c r="PUF5" s="876"/>
      <c r="PUG5" s="876"/>
      <c r="PUH5" s="876"/>
      <c r="PUI5" s="876"/>
      <c r="PUJ5" s="876"/>
      <c r="PUK5" s="876"/>
      <c r="PUL5" s="876"/>
      <c r="PUM5" s="876"/>
      <c r="PUN5" s="876"/>
      <c r="PUO5" s="876"/>
      <c r="PUP5" s="876"/>
      <c r="PUQ5" s="876"/>
      <c r="PUR5" s="876"/>
      <c r="PUS5" s="876"/>
      <c r="PUT5" s="876"/>
      <c r="PUU5" s="876"/>
      <c r="PUV5" s="876"/>
      <c r="PUW5" s="876"/>
      <c r="PUX5" s="876"/>
      <c r="PUY5" s="876"/>
      <c r="PUZ5" s="876"/>
      <c r="PVA5" s="876"/>
      <c r="PVB5" s="876"/>
      <c r="PVC5" s="876"/>
      <c r="PVD5" s="875"/>
      <c r="PVE5" s="876"/>
      <c r="PVF5" s="876"/>
      <c r="PVG5" s="876"/>
      <c r="PVH5" s="876"/>
      <c r="PVI5" s="876"/>
      <c r="PVJ5" s="876"/>
      <c r="PVK5" s="876"/>
      <c r="PVL5" s="876"/>
      <c r="PVM5" s="876"/>
      <c r="PVN5" s="876"/>
      <c r="PVO5" s="876"/>
      <c r="PVP5" s="876"/>
      <c r="PVQ5" s="876"/>
      <c r="PVR5" s="876"/>
      <c r="PVS5" s="876"/>
      <c r="PVT5" s="876"/>
      <c r="PVU5" s="876"/>
      <c r="PVV5" s="876"/>
      <c r="PVW5" s="876"/>
      <c r="PVX5" s="876"/>
      <c r="PVY5" s="876"/>
      <c r="PVZ5" s="876"/>
      <c r="PWA5" s="876"/>
      <c r="PWB5" s="876"/>
      <c r="PWC5" s="876"/>
      <c r="PWD5" s="876"/>
      <c r="PWE5" s="876"/>
      <c r="PWF5" s="876"/>
      <c r="PWG5" s="876"/>
      <c r="PWH5" s="876"/>
      <c r="PWI5" s="875"/>
      <c r="PWJ5" s="876"/>
      <c r="PWK5" s="876"/>
      <c r="PWL5" s="876"/>
      <c r="PWM5" s="876"/>
      <c r="PWN5" s="876"/>
      <c r="PWO5" s="876"/>
      <c r="PWP5" s="876"/>
      <c r="PWQ5" s="876"/>
      <c r="PWR5" s="876"/>
      <c r="PWS5" s="876"/>
      <c r="PWT5" s="876"/>
      <c r="PWU5" s="876"/>
      <c r="PWV5" s="876"/>
      <c r="PWW5" s="876"/>
      <c r="PWX5" s="876"/>
      <c r="PWY5" s="876"/>
      <c r="PWZ5" s="876"/>
      <c r="PXA5" s="876"/>
      <c r="PXB5" s="876"/>
      <c r="PXC5" s="876"/>
      <c r="PXD5" s="876"/>
      <c r="PXE5" s="876"/>
      <c r="PXF5" s="876"/>
      <c r="PXG5" s="876"/>
      <c r="PXH5" s="876"/>
      <c r="PXI5" s="876"/>
      <c r="PXJ5" s="876"/>
      <c r="PXK5" s="876"/>
      <c r="PXL5" s="876"/>
      <c r="PXM5" s="876"/>
      <c r="PXN5" s="875"/>
      <c r="PXO5" s="876"/>
      <c r="PXP5" s="876"/>
      <c r="PXQ5" s="876"/>
      <c r="PXR5" s="876"/>
      <c r="PXS5" s="876"/>
      <c r="PXT5" s="876"/>
      <c r="PXU5" s="876"/>
      <c r="PXV5" s="876"/>
      <c r="PXW5" s="876"/>
      <c r="PXX5" s="876"/>
      <c r="PXY5" s="876"/>
      <c r="PXZ5" s="876"/>
      <c r="PYA5" s="876"/>
      <c r="PYB5" s="876"/>
      <c r="PYC5" s="876"/>
      <c r="PYD5" s="876"/>
      <c r="PYE5" s="876"/>
      <c r="PYF5" s="876"/>
      <c r="PYG5" s="876"/>
      <c r="PYH5" s="876"/>
      <c r="PYI5" s="876"/>
      <c r="PYJ5" s="876"/>
      <c r="PYK5" s="876"/>
      <c r="PYL5" s="876"/>
      <c r="PYM5" s="876"/>
      <c r="PYN5" s="876"/>
      <c r="PYO5" s="876"/>
      <c r="PYP5" s="876"/>
      <c r="PYQ5" s="876"/>
      <c r="PYR5" s="876"/>
      <c r="PYS5" s="875"/>
      <c r="PYT5" s="876"/>
      <c r="PYU5" s="876"/>
      <c r="PYV5" s="876"/>
      <c r="PYW5" s="876"/>
      <c r="PYX5" s="876"/>
      <c r="PYY5" s="876"/>
      <c r="PYZ5" s="876"/>
      <c r="PZA5" s="876"/>
      <c r="PZB5" s="876"/>
      <c r="PZC5" s="876"/>
      <c r="PZD5" s="876"/>
      <c r="PZE5" s="876"/>
      <c r="PZF5" s="876"/>
      <c r="PZG5" s="876"/>
      <c r="PZH5" s="876"/>
      <c r="PZI5" s="876"/>
      <c r="PZJ5" s="876"/>
      <c r="PZK5" s="876"/>
      <c r="PZL5" s="876"/>
      <c r="PZM5" s="876"/>
      <c r="PZN5" s="876"/>
      <c r="PZO5" s="876"/>
      <c r="PZP5" s="876"/>
      <c r="PZQ5" s="876"/>
      <c r="PZR5" s="876"/>
      <c r="PZS5" s="876"/>
      <c r="PZT5" s="876"/>
      <c r="PZU5" s="876"/>
      <c r="PZV5" s="876"/>
      <c r="PZW5" s="876"/>
      <c r="PZX5" s="875"/>
      <c r="PZY5" s="876"/>
      <c r="PZZ5" s="876"/>
      <c r="QAA5" s="876"/>
      <c r="QAB5" s="876"/>
      <c r="QAC5" s="876"/>
      <c r="QAD5" s="876"/>
      <c r="QAE5" s="876"/>
      <c r="QAF5" s="876"/>
      <c r="QAG5" s="876"/>
      <c r="QAH5" s="876"/>
      <c r="QAI5" s="876"/>
      <c r="QAJ5" s="876"/>
      <c r="QAK5" s="876"/>
      <c r="QAL5" s="876"/>
      <c r="QAM5" s="876"/>
      <c r="QAN5" s="876"/>
      <c r="QAO5" s="876"/>
      <c r="QAP5" s="876"/>
      <c r="QAQ5" s="876"/>
      <c r="QAR5" s="876"/>
      <c r="QAS5" s="876"/>
      <c r="QAT5" s="876"/>
      <c r="QAU5" s="876"/>
      <c r="QAV5" s="876"/>
      <c r="QAW5" s="876"/>
      <c r="QAX5" s="876"/>
      <c r="QAY5" s="876"/>
      <c r="QAZ5" s="876"/>
      <c r="QBA5" s="876"/>
      <c r="QBB5" s="876"/>
      <c r="QBC5" s="875"/>
      <c r="QBD5" s="876"/>
      <c r="QBE5" s="876"/>
      <c r="QBF5" s="876"/>
      <c r="QBG5" s="876"/>
      <c r="QBH5" s="876"/>
      <c r="QBI5" s="876"/>
      <c r="QBJ5" s="876"/>
      <c r="QBK5" s="876"/>
      <c r="QBL5" s="876"/>
      <c r="QBM5" s="876"/>
      <c r="QBN5" s="876"/>
      <c r="QBO5" s="876"/>
      <c r="QBP5" s="876"/>
      <c r="QBQ5" s="876"/>
      <c r="QBR5" s="876"/>
      <c r="QBS5" s="876"/>
      <c r="QBT5" s="876"/>
      <c r="QBU5" s="876"/>
      <c r="QBV5" s="876"/>
      <c r="QBW5" s="876"/>
      <c r="QBX5" s="876"/>
      <c r="QBY5" s="876"/>
      <c r="QBZ5" s="876"/>
      <c r="QCA5" s="876"/>
      <c r="QCB5" s="876"/>
      <c r="QCC5" s="876"/>
      <c r="QCD5" s="876"/>
      <c r="QCE5" s="876"/>
      <c r="QCF5" s="876"/>
      <c r="QCG5" s="876"/>
      <c r="QCH5" s="875"/>
      <c r="QCI5" s="876"/>
      <c r="QCJ5" s="876"/>
      <c r="QCK5" s="876"/>
      <c r="QCL5" s="876"/>
      <c r="QCM5" s="876"/>
      <c r="QCN5" s="876"/>
      <c r="QCO5" s="876"/>
      <c r="QCP5" s="876"/>
      <c r="QCQ5" s="876"/>
      <c r="QCR5" s="876"/>
      <c r="QCS5" s="876"/>
      <c r="QCT5" s="876"/>
      <c r="QCU5" s="876"/>
      <c r="QCV5" s="876"/>
      <c r="QCW5" s="876"/>
      <c r="QCX5" s="876"/>
      <c r="QCY5" s="876"/>
      <c r="QCZ5" s="876"/>
      <c r="QDA5" s="876"/>
      <c r="QDB5" s="876"/>
      <c r="QDC5" s="876"/>
      <c r="QDD5" s="876"/>
      <c r="QDE5" s="876"/>
      <c r="QDF5" s="876"/>
      <c r="QDG5" s="876"/>
      <c r="QDH5" s="876"/>
      <c r="QDI5" s="876"/>
      <c r="QDJ5" s="876"/>
      <c r="QDK5" s="876"/>
      <c r="QDL5" s="876"/>
      <c r="QDM5" s="875"/>
      <c r="QDN5" s="876"/>
      <c r="QDO5" s="876"/>
      <c r="QDP5" s="876"/>
      <c r="QDQ5" s="876"/>
      <c r="QDR5" s="876"/>
      <c r="QDS5" s="876"/>
      <c r="QDT5" s="876"/>
      <c r="QDU5" s="876"/>
      <c r="QDV5" s="876"/>
      <c r="QDW5" s="876"/>
      <c r="QDX5" s="876"/>
      <c r="QDY5" s="876"/>
      <c r="QDZ5" s="876"/>
      <c r="QEA5" s="876"/>
      <c r="QEB5" s="876"/>
      <c r="QEC5" s="876"/>
      <c r="QED5" s="876"/>
      <c r="QEE5" s="876"/>
      <c r="QEF5" s="876"/>
      <c r="QEG5" s="876"/>
      <c r="QEH5" s="876"/>
      <c r="QEI5" s="876"/>
      <c r="QEJ5" s="876"/>
      <c r="QEK5" s="876"/>
      <c r="QEL5" s="876"/>
      <c r="QEM5" s="876"/>
      <c r="QEN5" s="876"/>
      <c r="QEO5" s="876"/>
      <c r="QEP5" s="876"/>
      <c r="QEQ5" s="876"/>
      <c r="QER5" s="875"/>
      <c r="QES5" s="876"/>
      <c r="QET5" s="876"/>
      <c r="QEU5" s="876"/>
      <c r="QEV5" s="876"/>
      <c r="QEW5" s="876"/>
      <c r="QEX5" s="876"/>
      <c r="QEY5" s="876"/>
      <c r="QEZ5" s="876"/>
      <c r="QFA5" s="876"/>
      <c r="QFB5" s="876"/>
      <c r="QFC5" s="876"/>
      <c r="QFD5" s="876"/>
      <c r="QFE5" s="876"/>
      <c r="QFF5" s="876"/>
      <c r="QFG5" s="876"/>
      <c r="QFH5" s="876"/>
      <c r="QFI5" s="876"/>
      <c r="QFJ5" s="876"/>
      <c r="QFK5" s="876"/>
      <c r="QFL5" s="876"/>
      <c r="QFM5" s="876"/>
      <c r="QFN5" s="876"/>
      <c r="QFO5" s="876"/>
      <c r="QFP5" s="876"/>
      <c r="QFQ5" s="876"/>
      <c r="QFR5" s="876"/>
      <c r="QFS5" s="876"/>
      <c r="QFT5" s="876"/>
      <c r="QFU5" s="876"/>
      <c r="QFV5" s="876"/>
      <c r="QFW5" s="875"/>
      <c r="QFX5" s="876"/>
      <c r="QFY5" s="876"/>
      <c r="QFZ5" s="876"/>
      <c r="QGA5" s="876"/>
      <c r="QGB5" s="876"/>
      <c r="QGC5" s="876"/>
      <c r="QGD5" s="876"/>
      <c r="QGE5" s="876"/>
      <c r="QGF5" s="876"/>
      <c r="QGG5" s="876"/>
      <c r="QGH5" s="876"/>
      <c r="QGI5" s="876"/>
      <c r="QGJ5" s="876"/>
      <c r="QGK5" s="876"/>
      <c r="QGL5" s="876"/>
      <c r="QGM5" s="876"/>
      <c r="QGN5" s="876"/>
      <c r="QGO5" s="876"/>
      <c r="QGP5" s="876"/>
      <c r="QGQ5" s="876"/>
      <c r="QGR5" s="876"/>
      <c r="QGS5" s="876"/>
      <c r="QGT5" s="876"/>
      <c r="QGU5" s="876"/>
      <c r="QGV5" s="876"/>
      <c r="QGW5" s="876"/>
      <c r="QGX5" s="876"/>
      <c r="QGY5" s="876"/>
      <c r="QGZ5" s="876"/>
      <c r="QHA5" s="876"/>
      <c r="QHB5" s="875"/>
      <c r="QHC5" s="876"/>
      <c r="QHD5" s="876"/>
      <c r="QHE5" s="876"/>
      <c r="QHF5" s="876"/>
      <c r="QHG5" s="876"/>
      <c r="QHH5" s="876"/>
      <c r="QHI5" s="876"/>
      <c r="QHJ5" s="876"/>
      <c r="QHK5" s="876"/>
      <c r="QHL5" s="876"/>
      <c r="QHM5" s="876"/>
      <c r="QHN5" s="876"/>
      <c r="QHO5" s="876"/>
      <c r="QHP5" s="876"/>
      <c r="QHQ5" s="876"/>
      <c r="QHR5" s="876"/>
      <c r="QHS5" s="876"/>
      <c r="QHT5" s="876"/>
      <c r="QHU5" s="876"/>
      <c r="QHV5" s="876"/>
      <c r="QHW5" s="876"/>
      <c r="QHX5" s="876"/>
      <c r="QHY5" s="876"/>
      <c r="QHZ5" s="876"/>
      <c r="QIA5" s="876"/>
      <c r="QIB5" s="876"/>
      <c r="QIC5" s="876"/>
      <c r="QID5" s="876"/>
      <c r="QIE5" s="876"/>
      <c r="QIF5" s="876"/>
      <c r="QIG5" s="875"/>
      <c r="QIH5" s="876"/>
      <c r="QII5" s="876"/>
      <c r="QIJ5" s="876"/>
      <c r="QIK5" s="876"/>
      <c r="QIL5" s="876"/>
      <c r="QIM5" s="876"/>
      <c r="QIN5" s="876"/>
      <c r="QIO5" s="876"/>
      <c r="QIP5" s="876"/>
      <c r="QIQ5" s="876"/>
      <c r="QIR5" s="876"/>
      <c r="QIS5" s="876"/>
      <c r="QIT5" s="876"/>
      <c r="QIU5" s="876"/>
      <c r="QIV5" s="876"/>
      <c r="QIW5" s="876"/>
      <c r="QIX5" s="876"/>
      <c r="QIY5" s="876"/>
      <c r="QIZ5" s="876"/>
      <c r="QJA5" s="876"/>
      <c r="QJB5" s="876"/>
      <c r="QJC5" s="876"/>
      <c r="QJD5" s="876"/>
      <c r="QJE5" s="876"/>
      <c r="QJF5" s="876"/>
      <c r="QJG5" s="876"/>
      <c r="QJH5" s="876"/>
      <c r="QJI5" s="876"/>
      <c r="QJJ5" s="876"/>
      <c r="QJK5" s="876"/>
      <c r="QJL5" s="875"/>
      <c r="QJM5" s="876"/>
      <c r="QJN5" s="876"/>
      <c r="QJO5" s="876"/>
      <c r="QJP5" s="876"/>
      <c r="QJQ5" s="876"/>
      <c r="QJR5" s="876"/>
      <c r="QJS5" s="876"/>
      <c r="QJT5" s="876"/>
      <c r="QJU5" s="876"/>
      <c r="QJV5" s="876"/>
      <c r="QJW5" s="876"/>
      <c r="QJX5" s="876"/>
      <c r="QJY5" s="876"/>
      <c r="QJZ5" s="876"/>
      <c r="QKA5" s="876"/>
      <c r="QKB5" s="876"/>
      <c r="QKC5" s="876"/>
      <c r="QKD5" s="876"/>
      <c r="QKE5" s="876"/>
      <c r="QKF5" s="876"/>
      <c r="QKG5" s="876"/>
      <c r="QKH5" s="876"/>
      <c r="QKI5" s="876"/>
      <c r="QKJ5" s="876"/>
      <c r="QKK5" s="876"/>
      <c r="QKL5" s="876"/>
      <c r="QKM5" s="876"/>
      <c r="QKN5" s="876"/>
      <c r="QKO5" s="876"/>
      <c r="QKP5" s="876"/>
      <c r="QKQ5" s="875"/>
      <c r="QKR5" s="876"/>
      <c r="QKS5" s="876"/>
      <c r="QKT5" s="876"/>
      <c r="QKU5" s="876"/>
      <c r="QKV5" s="876"/>
      <c r="QKW5" s="876"/>
      <c r="QKX5" s="876"/>
      <c r="QKY5" s="876"/>
      <c r="QKZ5" s="876"/>
      <c r="QLA5" s="876"/>
      <c r="QLB5" s="876"/>
      <c r="QLC5" s="876"/>
      <c r="QLD5" s="876"/>
      <c r="QLE5" s="876"/>
      <c r="QLF5" s="876"/>
      <c r="QLG5" s="876"/>
      <c r="QLH5" s="876"/>
      <c r="QLI5" s="876"/>
      <c r="QLJ5" s="876"/>
      <c r="QLK5" s="876"/>
      <c r="QLL5" s="876"/>
      <c r="QLM5" s="876"/>
      <c r="QLN5" s="876"/>
      <c r="QLO5" s="876"/>
      <c r="QLP5" s="876"/>
      <c r="QLQ5" s="876"/>
      <c r="QLR5" s="876"/>
      <c r="QLS5" s="876"/>
      <c r="QLT5" s="876"/>
      <c r="QLU5" s="876"/>
      <c r="QLV5" s="875"/>
      <c r="QLW5" s="876"/>
      <c r="QLX5" s="876"/>
      <c r="QLY5" s="876"/>
      <c r="QLZ5" s="876"/>
      <c r="QMA5" s="876"/>
      <c r="QMB5" s="876"/>
      <c r="QMC5" s="876"/>
      <c r="QMD5" s="876"/>
      <c r="QME5" s="876"/>
      <c r="QMF5" s="876"/>
      <c r="QMG5" s="876"/>
      <c r="QMH5" s="876"/>
      <c r="QMI5" s="876"/>
      <c r="QMJ5" s="876"/>
      <c r="QMK5" s="876"/>
      <c r="QML5" s="876"/>
      <c r="QMM5" s="876"/>
      <c r="QMN5" s="876"/>
      <c r="QMO5" s="876"/>
      <c r="QMP5" s="876"/>
      <c r="QMQ5" s="876"/>
      <c r="QMR5" s="876"/>
      <c r="QMS5" s="876"/>
      <c r="QMT5" s="876"/>
      <c r="QMU5" s="876"/>
      <c r="QMV5" s="876"/>
      <c r="QMW5" s="876"/>
      <c r="QMX5" s="876"/>
      <c r="QMY5" s="876"/>
      <c r="QMZ5" s="876"/>
      <c r="QNA5" s="875"/>
      <c r="QNB5" s="876"/>
      <c r="QNC5" s="876"/>
      <c r="QND5" s="876"/>
      <c r="QNE5" s="876"/>
      <c r="QNF5" s="876"/>
      <c r="QNG5" s="876"/>
      <c r="QNH5" s="876"/>
      <c r="QNI5" s="876"/>
      <c r="QNJ5" s="876"/>
      <c r="QNK5" s="876"/>
      <c r="QNL5" s="876"/>
      <c r="QNM5" s="876"/>
      <c r="QNN5" s="876"/>
      <c r="QNO5" s="876"/>
      <c r="QNP5" s="876"/>
      <c r="QNQ5" s="876"/>
      <c r="QNR5" s="876"/>
      <c r="QNS5" s="876"/>
      <c r="QNT5" s="876"/>
      <c r="QNU5" s="876"/>
      <c r="QNV5" s="876"/>
      <c r="QNW5" s="876"/>
      <c r="QNX5" s="876"/>
      <c r="QNY5" s="876"/>
      <c r="QNZ5" s="876"/>
      <c r="QOA5" s="876"/>
      <c r="QOB5" s="876"/>
      <c r="QOC5" s="876"/>
      <c r="QOD5" s="876"/>
      <c r="QOE5" s="876"/>
      <c r="QOF5" s="875"/>
      <c r="QOG5" s="876"/>
      <c r="QOH5" s="876"/>
      <c r="QOI5" s="876"/>
      <c r="QOJ5" s="876"/>
      <c r="QOK5" s="876"/>
      <c r="QOL5" s="876"/>
      <c r="QOM5" s="876"/>
      <c r="QON5" s="876"/>
      <c r="QOO5" s="876"/>
      <c r="QOP5" s="876"/>
      <c r="QOQ5" s="876"/>
      <c r="QOR5" s="876"/>
      <c r="QOS5" s="876"/>
      <c r="QOT5" s="876"/>
      <c r="QOU5" s="876"/>
      <c r="QOV5" s="876"/>
      <c r="QOW5" s="876"/>
      <c r="QOX5" s="876"/>
      <c r="QOY5" s="876"/>
      <c r="QOZ5" s="876"/>
      <c r="QPA5" s="876"/>
      <c r="QPB5" s="876"/>
      <c r="QPC5" s="876"/>
      <c r="QPD5" s="876"/>
      <c r="QPE5" s="876"/>
      <c r="QPF5" s="876"/>
      <c r="QPG5" s="876"/>
      <c r="QPH5" s="876"/>
      <c r="QPI5" s="876"/>
      <c r="QPJ5" s="876"/>
      <c r="QPK5" s="875"/>
      <c r="QPL5" s="876"/>
      <c r="QPM5" s="876"/>
      <c r="QPN5" s="876"/>
      <c r="QPO5" s="876"/>
      <c r="QPP5" s="876"/>
      <c r="QPQ5" s="876"/>
      <c r="QPR5" s="876"/>
      <c r="QPS5" s="876"/>
      <c r="QPT5" s="876"/>
      <c r="QPU5" s="876"/>
      <c r="QPV5" s="876"/>
      <c r="QPW5" s="876"/>
      <c r="QPX5" s="876"/>
      <c r="QPY5" s="876"/>
      <c r="QPZ5" s="876"/>
      <c r="QQA5" s="876"/>
      <c r="QQB5" s="876"/>
      <c r="QQC5" s="876"/>
      <c r="QQD5" s="876"/>
      <c r="QQE5" s="876"/>
      <c r="QQF5" s="876"/>
      <c r="QQG5" s="876"/>
      <c r="QQH5" s="876"/>
      <c r="QQI5" s="876"/>
      <c r="QQJ5" s="876"/>
      <c r="QQK5" s="876"/>
      <c r="QQL5" s="876"/>
      <c r="QQM5" s="876"/>
      <c r="QQN5" s="876"/>
      <c r="QQO5" s="876"/>
      <c r="QQP5" s="875"/>
      <c r="QQQ5" s="876"/>
      <c r="QQR5" s="876"/>
      <c r="QQS5" s="876"/>
      <c r="QQT5" s="876"/>
      <c r="QQU5" s="876"/>
      <c r="QQV5" s="876"/>
      <c r="QQW5" s="876"/>
      <c r="QQX5" s="876"/>
      <c r="QQY5" s="876"/>
      <c r="QQZ5" s="876"/>
      <c r="QRA5" s="876"/>
      <c r="QRB5" s="876"/>
      <c r="QRC5" s="876"/>
      <c r="QRD5" s="876"/>
      <c r="QRE5" s="876"/>
      <c r="QRF5" s="876"/>
      <c r="QRG5" s="876"/>
      <c r="QRH5" s="876"/>
      <c r="QRI5" s="876"/>
      <c r="QRJ5" s="876"/>
      <c r="QRK5" s="876"/>
      <c r="QRL5" s="876"/>
      <c r="QRM5" s="876"/>
      <c r="QRN5" s="876"/>
      <c r="QRO5" s="876"/>
      <c r="QRP5" s="876"/>
      <c r="QRQ5" s="876"/>
      <c r="QRR5" s="876"/>
      <c r="QRS5" s="876"/>
      <c r="QRT5" s="876"/>
      <c r="QRU5" s="875"/>
      <c r="QRV5" s="876"/>
      <c r="QRW5" s="876"/>
      <c r="QRX5" s="876"/>
      <c r="QRY5" s="876"/>
      <c r="QRZ5" s="876"/>
      <c r="QSA5" s="876"/>
      <c r="QSB5" s="876"/>
      <c r="QSC5" s="876"/>
      <c r="QSD5" s="876"/>
      <c r="QSE5" s="876"/>
      <c r="QSF5" s="876"/>
      <c r="QSG5" s="876"/>
      <c r="QSH5" s="876"/>
      <c r="QSI5" s="876"/>
      <c r="QSJ5" s="876"/>
      <c r="QSK5" s="876"/>
      <c r="QSL5" s="876"/>
      <c r="QSM5" s="876"/>
      <c r="QSN5" s="876"/>
      <c r="QSO5" s="876"/>
      <c r="QSP5" s="876"/>
      <c r="QSQ5" s="876"/>
      <c r="QSR5" s="876"/>
      <c r="QSS5" s="876"/>
      <c r="QST5" s="876"/>
      <c r="QSU5" s="876"/>
      <c r="QSV5" s="876"/>
      <c r="QSW5" s="876"/>
      <c r="QSX5" s="876"/>
      <c r="QSY5" s="876"/>
      <c r="QSZ5" s="875"/>
      <c r="QTA5" s="876"/>
      <c r="QTB5" s="876"/>
      <c r="QTC5" s="876"/>
      <c r="QTD5" s="876"/>
      <c r="QTE5" s="876"/>
      <c r="QTF5" s="876"/>
      <c r="QTG5" s="876"/>
      <c r="QTH5" s="876"/>
      <c r="QTI5" s="876"/>
      <c r="QTJ5" s="876"/>
      <c r="QTK5" s="876"/>
      <c r="QTL5" s="876"/>
      <c r="QTM5" s="876"/>
      <c r="QTN5" s="876"/>
      <c r="QTO5" s="876"/>
      <c r="QTP5" s="876"/>
      <c r="QTQ5" s="876"/>
      <c r="QTR5" s="876"/>
      <c r="QTS5" s="876"/>
      <c r="QTT5" s="876"/>
      <c r="QTU5" s="876"/>
      <c r="QTV5" s="876"/>
      <c r="QTW5" s="876"/>
      <c r="QTX5" s="876"/>
      <c r="QTY5" s="876"/>
      <c r="QTZ5" s="876"/>
      <c r="QUA5" s="876"/>
      <c r="QUB5" s="876"/>
      <c r="QUC5" s="876"/>
      <c r="QUD5" s="876"/>
      <c r="QUE5" s="875"/>
      <c r="QUF5" s="876"/>
      <c r="QUG5" s="876"/>
      <c r="QUH5" s="876"/>
      <c r="QUI5" s="876"/>
      <c r="QUJ5" s="876"/>
      <c r="QUK5" s="876"/>
      <c r="QUL5" s="876"/>
      <c r="QUM5" s="876"/>
      <c r="QUN5" s="876"/>
      <c r="QUO5" s="876"/>
      <c r="QUP5" s="876"/>
      <c r="QUQ5" s="876"/>
      <c r="QUR5" s="876"/>
      <c r="QUS5" s="876"/>
      <c r="QUT5" s="876"/>
      <c r="QUU5" s="876"/>
      <c r="QUV5" s="876"/>
      <c r="QUW5" s="876"/>
      <c r="QUX5" s="876"/>
      <c r="QUY5" s="876"/>
      <c r="QUZ5" s="876"/>
      <c r="QVA5" s="876"/>
      <c r="QVB5" s="876"/>
      <c r="QVC5" s="876"/>
      <c r="QVD5" s="876"/>
      <c r="QVE5" s="876"/>
      <c r="QVF5" s="876"/>
      <c r="QVG5" s="876"/>
      <c r="QVH5" s="876"/>
      <c r="QVI5" s="876"/>
      <c r="QVJ5" s="875"/>
      <c r="QVK5" s="876"/>
      <c r="QVL5" s="876"/>
      <c r="QVM5" s="876"/>
      <c r="QVN5" s="876"/>
      <c r="QVO5" s="876"/>
      <c r="QVP5" s="876"/>
      <c r="QVQ5" s="876"/>
      <c r="QVR5" s="876"/>
      <c r="QVS5" s="876"/>
      <c r="QVT5" s="876"/>
      <c r="QVU5" s="876"/>
      <c r="QVV5" s="876"/>
      <c r="QVW5" s="876"/>
      <c r="QVX5" s="876"/>
      <c r="QVY5" s="876"/>
      <c r="QVZ5" s="876"/>
      <c r="QWA5" s="876"/>
      <c r="QWB5" s="876"/>
      <c r="QWC5" s="876"/>
      <c r="QWD5" s="876"/>
      <c r="QWE5" s="876"/>
      <c r="QWF5" s="876"/>
      <c r="QWG5" s="876"/>
      <c r="QWH5" s="876"/>
      <c r="QWI5" s="876"/>
      <c r="QWJ5" s="876"/>
      <c r="QWK5" s="876"/>
      <c r="QWL5" s="876"/>
      <c r="QWM5" s="876"/>
      <c r="QWN5" s="876"/>
      <c r="QWO5" s="875"/>
      <c r="QWP5" s="876"/>
      <c r="QWQ5" s="876"/>
      <c r="QWR5" s="876"/>
      <c r="QWS5" s="876"/>
      <c r="QWT5" s="876"/>
      <c r="QWU5" s="876"/>
      <c r="QWV5" s="876"/>
      <c r="QWW5" s="876"/>
      <c r="QWX5" s="876"/>
      <c r="QWY5" s="876"/>
      <c r="QWZ5" s="876"/>
      <c r="QXA5" s="876"/>
      <c r="QXB5" s="876"/>
      <c r="QXC5" s="876"/>
      <c r="QXD5" s="876"/>
      <c r="QXE5" s="876"/>
      <c r="QXF5" s="876"/>
      <c r="QXG5" s="876"/>
      <c r="QXH5" s="876"/>
      <c r="QXI5" s="876"/>
      <c r="QXJ5" s="876"/>
      <c r="QXK5" s="876"/>
      <c r="QXL5" s="876"/>
      <c r="QXM5" s="876"/>
      <c r="QXN5" s="876"/>
      <c r="QXO5" s="876"/>
      <c r="QXP5" s="876"/>
      <c r="QXQ5" s="876"/>
      <c r="QXR5" s="876"/>
      <c r="QXS5" s="876"/>
      <c r="QXT5" s="875"/>
      <c r="QXU5" s="876"/>
      <c r="QXV5" s="876"/>
      <c r="QXW5" s="876"/>
      <c r="QXX5" s="876"/>
      <c r="QXY5" s="876"/>
      <c r="QXZ5" s="876"/>
      <c r="QYA5" s="876"/>
      <c r="QYB5" s="876"/>
      <c r="QYC5" s="876"/>
      <c r="QYD5" s="876"/>
      <c r="QYE5" s="876"/>
      <c r="QYF5" s="876"/>
      <c r="QYG5" s="876"/>
      <c r="QYH5" s="876"/>
      <c r="QYI5" s="876"/>
      <c r="QYJ5" s="876"/>
      <c r="QYK5" s="876"/>
      <c r="QYL5" s="876"/>
      <c r="QYM5" s="876"/>
      <c r="QYN5" s="876"/>
      <c r="QYO5" s="876"/>
      <c r="QYP5" s="876"/>
      <c r="QYQ5" s="876"/>
      <c r="QYR5" s="876"/>
      <c r="QYS5" s="876"/>
      <c r="QYT5" s="876"/>
      <c r="QYU5" s="876"/>
      <c r="QYV5" s="876"/>
      <c r="QYW5" s="876"/>
      <c r="QYX5" s="876"/>
      <c r="QYY5" s="875"/>
      <c r="QYZ5" s="876"/>
      <c r="QZA5" s="876"/>
      <c r="QZB5" s="876"/>
      <c r="QZC5" s="876"/>
      <c r="QZD5" s="876"/>
      <c r="QZE5" s="876"/>
      <c r="QZF5" s="876"/>
      <c r="QZG5" s="876"/>
      <c r="QZH5" s="876"/>
      <c r="QZI5" s="876"/>
      <c r="QZJ5" s="876"/>
      <c r="QZK5" s="876"/>
      <c r="QZL5" s="876"/>
      <c r="QZM5" s="876"/>
      <c r="QZN5" s="876"/>
      <c r="QZO5" s="876"/>
      <c r="QZP5" s="876"/>
      <c r="QZQ5" s="876"/>
      <c r="QZR5" s="876"/>
      <c r="QZS5" s="876"/>
      <c r="QZT5" s="876"/>
      <c r="QZU5" s="876"/>
      <c r="QZV5" s="876"/>
      <c r="QZW5" s="876"/>
      <c r="QZX5" s="876"/>
      <c r="QZY5" s="876"/>
      <c r="QZZ5" s="876"/>
      <c r="RAA5" s="876"/>
      <c r="RAB5" s="876"/>
      <c r="RAC5" s="876"/>
      <c r="RAD5" s="875"/>
      <c r="RAE5" s="876"/>
      <c r="RAF5" s="876"/>
      <c r="RAG5" s="876"/>
      <c r="RAH5" s="876"/>
      <c r="RAI5" s="876"/>
      <c r="RAJ5" s="876"/>
      <c r="RAK5" s="876"/>
      <c r="RAL5" s="876"/>
      <c r="RAM5" s="876"/>
      <c r="RAN5" s="876"/>
      <c r="RAO5" s="876"/>
      <c r="RAP5" s="876"/>
      <c r="RAQ5" s="876"/>
      <c r="RAR5" s="876"/>
      <c r="RAS5" s="876"/>
      <c r="RAT5" s="876"/>
      <c r="RAU5" s="876"/>
      <c r="RAV5" s="876"/>
      <c r="RAW5" s="876"/>
      <c r="RAX5" s="876"/>
      <c r="RAY5" s="876"/>
      <c r="RAZ5" s="876"/>
      <c r="RBA5" s="876"/>
      <c r="RBB5" s="876"/>
      <c r="RBC5" s="876"/>
      <c r="RBD5" s="876"/>
      <c r="RBE5" s="876"/>
      <c r="RBF5" s="876"/>
      <c r="RBG5" s="876"/>
      <c r="RBH5" s="876"/>
      <c r="RBI5" s="875"/>
      <c r="RBJ5" s="876"/>
      <c r="RBK5" s="876"/>
      <c r="RBL5" s="876"/>
      <c r="RBM5" s="876"/>
      <c r="RBN5" s="876"/>
      <c r="RBO5" s="876"/>
      <c r="RBP5" s="876"/>
      <c r="RBQ5" s="876"/>
      <c r="RBR5" s="876"/>
      <c r="RBS5" s="876"/>
      <c r="RBT5" s="876"/>
      <c r="RBU5" s="876"/>
      <c r="RBV5" s="876"/>
      <c r="RBW5" s="876"/>
      <c r="RBX5" s="876"/>
      <c r="RBY5" s="876"/>
      <c r="RBZ5" s="876"/>
      <c r="RCA5" s="876"/>
      <c r="RCB5" s="876"/>
      <c r="RCC5" s="876"/>
      <c r="RCD5" s="876"/>
      <c r="RCE5" s="876"/>
      <c r="RCF5" s="876"/>
      <c r="RCG5" s="876"/>
      <c r="RCH5" s="876"/>
      <c r="RCI5" s="876"/>
      <c r="RCJ5" s="876"/>
      <c r="RCK5" s="876"/>
      <c r="RCL5" s="876"/>
      <c r="RCM5" s="876"/>
      <c r="RCN5" s="875"/>
      <c r="RCO5" s="876"/>
      <c r="RCP5" s="876"/>
      <c r="RCQ5" s="876"/>
      <c r="RCR5" s="876"/>
      <c r="RCS5" s="876"/>
      <c r="RCT5" s="876"/>
      <c r="RCU5" s="876"/>
      <c r="RCV5" s="876"/>
      <c r="RCW5" s="876"/>
      <c r="RCX5" s="876"/>
      <c r="RCY5" s="876"/>
      <c r="RCZ5" s="876"/>
      <c r="RDA5" s="876"/>
      <c r="RDB5" s="876"/>
      <c r="RDC5" s="876"/>
      <c r="RDD5" s="876"/>
      <c r="RDE5" s="876"/>
      <c r="RDF5" s="876"/>
      <c r="RDG5" s="876"/>
      <c r="RDH5" s="876"/>
      <c r="RDI5" s="876"/>
      <c r="RDJ5" s="876"/>
      <c r="RDK5" s="876"/>
      <c r="RDL5" s="876"/>
      <c r="RDM5" s="876"/>
      <c r="RDN5" s="876"/>
      <c r="RDO5" s="876"/>
      <c r="RDP5" s="876"/>
      <c r="RDQ5" s="876"/>
      <c r="RDR5" s="876"/>
      <c r="RDS5" s="875"/>
      <c r="RDT5" s="876"/>
      <c r="RDU5" s="876"/>
      <c r="RDV5" s="876"/>
      <c r="RDW5" s="876"/>
      <c r="RDX5" s="876"/>
      <c r="RDY5" s="876"/>
      <c r="RDZ5" s="876"/>
      <c r="REA5" s="876"/>
      <c r="REB5" s="876"/>
      <c r="REC5" s="876"/>
      <c r="RED5" s="876"/>
      <c r="REE5" s="876"/>
      <c r="REF5" s="876"/>
      <c r="REG5" s="876"/>
      <c r="REH5" s="876"/>
      <c r="REI5" s="876"/>
      <c r="REJ5" s="876"/>
      <c r="REK5" s="876"/>
      <c r="REL5" s="876"/>
      <c r="REM5" s="876"/>
      <c r="REN5" s="876"/>
      <c r="REO5" s="876"/>
      <c r="REP5" s="876"/>
      <c r="REQ5" s="876"/>
      <c r="RER5" s="876"/>
      <c r="RES5" s="876"/>
      <c r="RET5" s="876"/>
      <c r="REU5" s="876"/>
      <c r="REV5" s="876"/>
      <c r="REW5" s="876"/>
      <c r="REX5" s="875"/>
      <c r="REY5" s="876"/>
      <c r="REZ5" s="876"/>
      <c r="RFA5" s="876"/>
      <c r="RFB5" s="876"/>
      <c r="RFC5" s="876"/>
      <c r="RFD5" s="876"/>
      <c r="RFE5" s="876"/>
      <c r="RFF5" s="876"/>
      <c r="RFG5" s="876"/>
      <c r="RFH5" s="876"/>
      <c r="RFI5" s="876"/>
      <c r="RFJ5" s="876"/>
      <c r="RFK5" s="876"/>
      <c r="RFL5" s="876"/>
      <c r="RFM5" s="876"/>
      <c r="RFN5" s="876"/>
      <c r="RFO5" s="876"/>
      <c r="RFP5" s="876"/>
      <c r="RFQ5" s="876"/>
      <c r="RFR5" s="876"/>
      <c r="RFS5" s="876"/>
      <c r="RFT5" s="876"/>
      <c r="RFU5" s="876"/>
      <c r="RFV5" s="876"/>
      <c r="RFW5" s="876"/>
      <c r="RFX5" s="876"/>
      <c r="RFY5" s="876"/>
      <c r="RFZ5" s="876"/>
      <c r="RGA5" s="876"/>
      <c r="RGB5" s="876"/>
      <c r="RGC5" s="875"/>
      <c r="RGD5" s="876"/>
      <c r="RGE5" s="876"/>
      <c r="RGF5" s="876"/>
      <c r="RGG5" s="876"/>
      <c r="RGH5" s="876"/>
      <c r="RGI5" s="876"/>
      <c r="RGJ5" s="876"/>
      <c r="RGK5" s="876"/>
      <c r="RGL5" s="876"/>
      <c r="RGM5" s="876"/>
      <c r="RGN5" s="876"/>
      <c r="RGO5" s="876"/>
      <c r="RGP5" s="876"/>
      <c r="RGQ5" s="876"/>
      <c r="RGR5" s="876"/>
      <c r="RGS5" s="876"/>
      <c r="RGT5" s="876"/>
      <c r="RGU5" s="876"/>
      <c r="RGV5" s="876"/>
      <c r="RGW5" s="876"/>
      <c r="RGX5" s="876"/>
      <c r="RGY5" s="876"/>
      <c r="RGZ5" s="876"/>
      <c r="RHA5" s="876"/>
      <c r="RHB5" s="876"/>
      <c r="RHC5" s="876"/>
      <c r="RHD5" s="876"/>
      <c r="RHE5" s="876"/>
      <c r="RHF5" s="876"/>
      <c r="RHG5" s="876"/>
      <c r="RHH5" s="875"/>
      <c r="RHI5" s="876"/>
      <c r="RHJ5" s="876"/>
      <c r="RHK5" s="876"/>
      <c r="RHL5" s="876"/>
      <c r="RHM5" s="876"/>
      <c r="RHN5" s="876"/>
      <c r="RHO5" s="876"/>
      <c r="RHP5" s="876"/>
      <c r="RHQ5" s="876"/>
      <c r="RHR5" s="876"/>
      <c r="RHS5" s="876"/>
      <c r="RHT5" s="876"/>
      <c r="RHU5" s="876"/>
      <c r="RHV5" s="876"/>
      <c r="RHW5" s="876"/>
      <c r="RHX5" s="876"/>
      <c r="RHY5" s="876"/>
      <c r="RHZ5" s="876"/>
      <c r="RIA5" s="876"/>
      <c r="RIB5" s="876"/>
      <c r="RIC5" s="876"/>
      <c r="RID5" s="876"/>
      <c r="RIE5" s="876"/>
      <c r="RIF5" s="876"/>
      <c r="RIG5" s="876"/>
      <c r="RIH5" s="876"/>
      <c r="RII5" s="876"/>
      <c r="RIJ5" s="876"/>
      <c r="RIK5" s="876"/>
      <c r="RIL5" s="876"/>
      <c r="RIM5" s="875"/>
      <c r="RIN5" s="876"/>
      <c r="RIO5" s="876"/>
      <c r="RIP5" s="876"/>
      <c r="RIQ5" s="876"/>
      <c r="RIR5" s="876"/>
      <c r="RIS5" s="876"/>
      <c r="RIT5" s="876"/>
      <c r="RIU5" s="876"/>
      <c r="RIV5" s="876"/>
      <c r="RIW5" s="876"/>
      <c r="RIX5" s="876"/>
      <c r="RIY5" s="876"/>
      <c r="RIZ5" s="876"/>
      <c r="RJA5" s="876"/>
      <c r="RJB5" s="876"/>
      <c r="RJC5" s="876"/>
      <c r="RJD5" s="876"/>
      <c r="RJE5" s="876"/>
      <c r="RJF5" s="876"/>
      <c r="RJG5" s="876"/>
      <c r="RJH5" s="876"/>
      <c r="RJI5" s="876"/>
      <c r="RJJ5" s="876"/>
      <c r="RJK5" s="876"/>
      <c r="RJL5" s="876"/>
      <c r="RJM5" s="876"/>
      <c r="RJN5" s="876"/>
      <c r="RJO5" s="876"/>
      <c r="RJP5" s="876"/>
      <c r="RJQ5" s="876"/>
      <c r="RJR5" s="875"/>
      <c r="RJS5" s="876"/>
      <c r="RJT5" s="876"/>
      <c r="RJU5" s="876"/>
      <c r="RJV5" s="876"/>
      <c r="RJW5" s="876"/>
      <c r="RJX5" s="876"/>
      <c r="RJY5" s="876"/>
      <c r="RJZ5" s="876"/>
      <c r="RKA5" s="876"/>
      <c r="RKB5" s="876"/>
      <c r="RKC5" s="876"/>
      <c r="RKD5" s="876"/>
      <c r="RKE5" s="876"/>
      <c r="RKF5" s="876"/>
      <c r="RKG5" s="876"/>
      <c r="RKH5" s="876"/>
      <c r="RKI5" s="876"/>
      <c r="RKJ5" s="876"/>
      <c r="RKK5" s="876"/>
      <c r="RKL5" s="876"/>
      <c r="RKM5" s="876"/>
      <c r="RKN5" s="876"/>
      <c r="RKO5" s="876"/>
      <c r="RKP5" s="876"/>
      <c r="RKQ5" s="876"/>
      <c r="RKR5" s="876"/>
      <c r="RKS5" s="876"/>
      <c r="RKT5" s="876"/>
      <c r="RKU5" s="876"/>
      <c r="RKV5" s="876"/>
      <c r="RKW5" s="875"/>
      <c r="RKX5" s="876"/>
      <c r="RKY5" s="876"/>
      <c r="RKZ5" s="876"/>
      <c r="RLA5" s="876"/>
      <c r="RLB5" s="876"/>
      <c r="RLC5" s="876"/>
      <c r="RLD5" s="876"/>
      <c r="RLE5" s="876"/>
      <c r="RLF5" s="876"/>
      <c r="RLG5" s="876"/>
      <c r="RLH5" s="876"/>
      <c r="RLI5" s="876"/>
      <c r="RLJ5" s="876"/>
      <c r="RLK5" s="876"/>
      <c r="RLL5" s="876"/>
      <c r="RLM5" s="876"/>
      <c r="RLN5" s="876"/>
      <c r="RLO5" s="876"/>
      <c r="RLP5" s="876"/>
      <c r="RLQ5" s="876"/>
      <c r="RLR5" s="876"/>
      <c r="RLS5" s="876"/>
      <c r="RLT5" s="876"/>
      <c r="RLU5" s="876"/>
      <c r="RLV5" s="876"/>
      <c r="RLW5" s="876"/>
      <c r="RLX5" s="876"/>
      <c r="RLY5" s="876"/>
      <c r="RLZ5" s="876"/>
      <c r="RMA5" s="876"/>
      <c r="RMB5" s="875"/>
      <c r="RMC5" s="876"/>
      <c r="RMD5" s="876"/>
      <c r="RME5" s="876"/>
      <c r="RMF5" s="876"/>
      <c r="RMG5" s="876"/>
      <c r="RMH5" s="876"/>
      <c r="RMI5" s="876"/>
      <c r="RMJ5" s="876"/>
      <c r="RMK5" s="876"/>
      <c r="RML5" s="876"/>
      <c r="RMM5" s="876"/>
      <c r="RMN5" s="876"/>
      <c r="RMO5" s="876"/>
      <c r="RMP5" s="876"/>
      <c r="RMQ5" s="876"/>
      <c r="RMR5" s="876"/>
      <c r="RMS5" s="876"/>
      <c r="RMT5" s="876"/>
      <c r="RMU5" s="876"/>
      <c r="RMV5" s="876"/>
      <c r="RMW5" s="876"/>
      <c r="RMX5" s="876"/>
      <c r="RMY5" s="876"/>
      <c r="RMZ5" s="876"/>
      <c r="RNA5" s="876"/>
      <c r="RNB5" s="876"/>
      <c r="RNC5" s="876"/>
      <c r="RND5" s="876"/>
      <c r="RNE5" s="876"/>
      <c r="RNF5" s="876"/>
      <c r="RNG5" s="875"/>
      <c r="RNH5" s="876"/>
      <c r="RNI5" s="876"/>
      <c r="RNJ5" s="876"/>
      <c r="RNK5" s="876"/>
      <c r="RNL5" s="876"/>
      <c r="RNM5" s="876"/>
      <c r="RNN5" s="876"/>
      <c r="RNO5" s="876"/>
      <c r="RNP5" s="876"/>
      <c r="RNQ5" s="876"/>
      <c r="RNR5" s="876"/>
      <c r="RNS5" s="876"/>
      <c r="RNT5" s="876"/>
      <c r="RNU5" s="876"/>
      <c r="RNV5" s="876"/>
      <c r="RNW5" s="876"/>
      <c r="RNX5" s="876"/>
      <c r="RNY5" s="876"/>
      <c r="RNZ5" s="876"/>
      <c r="ROA5" s="876"/>
      <c r="ROB5" s="876"/>
      <c r="ROC5" s="876"/>
      <c r="ROD5" s="876"/>
      <c r="ROE5" s="876"/>
      <c r="ROF5" s="876"/>
      <c r="ROG5" s="876"/>
      <c r="ROH5" s="876"/>
      <c r="ROI5" s="876"/>
      <c r="ROJ5" s="876"/>
      <c r="ROK5" s="876"/>
      <c r="ROL5" s="875"/>
      <c r="ROM5" s="876"/>
      <c r="RON5" s="876"/>
      <c r="ROO5" s="876"/>
      <c r="ROP5" s="876"/>
      <c r="ROQ5" s="876"/>
      <c r="ROR5" s="876"/>
      <c r="ROS5" s="876"/>
      <c r="ROT5" s="876"/>
      <c r="ROU5" s="876"/>
      <c r="ROV5" s="876"/>
      <c r="ROW5" s="876"/>
      <c r="ROX5" s="876"/>
      <c r="ROY5" s="876"/>
      <c r="ROZ5" s="876"/>
      <c r="RPA5" s="876"/>
      <c r="RPB5" s="876"/>
      <c r="RPC5" s="876"/>
      <c r="RPD5" s="876"/>
      <c r="RPE5" s="876"/>
      <c r="RPF5" s="876"/>
      <c r="RPG5" s="876"/>
      <c r="RPH5" s="876"/>
      <c r="RPI5" s="876"/>
      <c r="RPJ5" s="876"/>
      <c r="RPK5" s="876"/>
      <c r="RPL5" s="876"/>
      <c r="RPM5" s="876"/>
      <c r="RPN5" s="876"/>
      <c r="RPO5" s="876"/>
      <c r="RPP5" s="876"/>
      <c r="RPQ5" s="875"/>
      <c r="RPR5" s="876"/>
      <c r="RPS5" s="876"/>
      <c r="RPT5" s="876"/>
      <c r="RPU5" s="876"/>
      <c r="RPV5" s="876"/>
      <c r="RPW5" s="876"/>
      <c r="RPX5" s="876"/>
      <c r="RPY5" s="876"/>
      <c r="RPZ5" s="876"/>
      <c r="RQA5" s="876"/>
      <c r="RQB5" s="876"/>
      <c r="RQC5" s="876"/>
      <c r="RQD5" s="876"/>
      <c r="RQE5" s="876"/>
      <c r="RQF5" s="876"/>
      <c r="RQG5" s="876"/>
      <c r="RQH5" s="876"/>
      <c r="RQI5" s="876"/>
      <c r="RQJ5" s="876"/>
      <c r="RQK5" s="876"/>
      <c r="RQL5" s="876"/>
      <c r="RQM5" s="876"/>
      <c r="RQN5" s="876"/>
      <c r="RQO5" s="876"/>
      <c r="RQP5" s="876"/>
      <c r="RQQ5" s="876"/>
      <c r="RQR5" s="876"/>
      <c r="RQS5" s="876"/>
      <c r="RQT5" s="876"/>
      <c r="RQU5" s="876"/>
      <c r="RQV5" s="875"/>
      <c r="RQW5" s="876"/>
      <c r="RQX5" s="876"/>
      <c r="RQY5" s="876"/>
      <c r="RQZ5" s="876"/>
      <c r="RRA5" s="876"/>
      <c r="RRB5" s="876"/>
      <c r="RRC5" s="876"/>
      <c r="RRD5" s="876"/>
      <c r="RRE5" s="876"/>
      <c r="RRF5" s="876"/>
      <c r="RRG5" s="876"/>
      <c r="RRH5" s="876"/>
      <c r="RRI5" s="876"/>
      <c r="RRJ5" s="876"/>
      <c r="RRK5" s="876"/>
      <c r="RRL5" s="876"/>
      <c r="RRM5" s="876"/>
      <c r="RRN5" s="876"/>
      <c r="RRO5" s="876"/>
      <c r="RRP5" s="876"/>
      <c r="RRQ5" s="876"/>
      <c r="RRR5" s="876"/>
      <c r="RRS5" s="876"/>
      <c r="RRT5" s="876"/>
      <c r="RRU5" s="876"/>
      <c r="RRV5" s="876"/>
      <c r="RRW5" s="876"/>
      <c r="RRX5" s="876"/>
      <c r="RRY5" s="876"/>
      <c r="RRZ5" s="876"/>
      <c r="RSA5" s="875"/>
      <c r="RSB5" s="876"/>
      <c r="RSC5" s="876"/>
      <c r="RSD5" s="876"/>
      <c r="RSE5" s="876"/>
      <c r="RSF5" s="876"/>
      <c r="RSG5" s="876"/>
      <c r="RSH5" s="876"/>
      <c r="RSI5" s="876"/>
      <c r="RSJ5" s="876"/>
      <c r="RSK5" s="876"/>
      <c r="RSL5" s="876"/>
      <c r="RSM5" s="876"/>
      <c r="RSN5" s="876"/>
      <c r="RSO5" s="876"/>
      <c r="RSP5" s="876"/>
      <c r="RSQ5" s="876"/>
      <c r="RSR5" s="876"/>
      <c r="RSS5" s="876"/>
      <c r="RST5" s="876"/>
      <c r="RSU5" s="876"/>
      <c r="RSV5" s="876"/>
      <c r="RSW5" s="876"/>
      <c r="RSX5" s="876"/>
      <c r="RSY5" s="876"/>
      <c r="RSZ5" s="876"/>
      <c r="RTA5" s="876"/>
      <c r="RTB5" s="876"/>
      <c r="RTC5" s="876"/>
      <c r="RTD5" s="876"/>
      <c r="RTE5" s="876"/>
      <c r="RTF5" s="875"/>
      <c r="RTG5" s="876"/>
      <c r="RTH5" s="876"/>
      <c r="RTI5" s="876"/>
      <c r="RTJ5" s="876"/>
      <c r="RTK5" s="876"/>
      <c r="RTL5" s="876"/>
      <c r="RTM5" s="876"/>
      <c r="RTN5" s="876"/>
      <c r="RTO5" s="876"/>
      <c r="RTP5" s="876"/>
      <c r="RTQ5" s="876"/>
      <c r="RTR5" s="876"/>
      <c r="RTS5" s="876"/>
      <c r="RTT5" s="876"/>
      <c r="RTU5" s="876"/>
      <c r="RTV5" s="876"/>
      <c r="RTW5" s="876"/>
      <c r="RTX5" s="876"/>
      <c r="RTY5" s="876"/>
      <c r="RTZ5" s="876"/>
      <c r="RUA5" s="876"/>
      <c r="RUB5" s="876"/>
      <c r="RUC5" s="876"/>
      <c r="RUD5" s="876"/>
      <c r="RUE5" s="876"/>
      <c r="RUF5" s="876"/>
      <c r="RUG5" s="876"/>
      <c r="RUH5" s="876"/>
      <c r="RUI5" s="876"/>
      <c r="RUJ5" s="876"/>
      <c r="RUK5" s="875"/>
      <c r="RUL5" s="876"/>
      <c r="RUM5" s="876"/>
      <c r="RUN5" s="876"/>
      <c r="RUO5" s="876"/>
      <c r="RUP5" s="876"/>
      <c r="RUQ5" s="876"/>
      <c r="RUR5" s="876"/>
      <c r="RUS5" s="876"/>
      <c r="RUT5" s="876"/>
      <c r="RUU5" s="876"/>
      <c r="RUV5" s="876"/>
      <c r="RUW5" s="876"/>
      <c r="RUX5" s="876"/>
      <c r="RUY5" s="876"/>
      <c r="RUZ5" s="876"/>
      <c r="RVA5" s="876"/>
      <c r="RVB5" s="876"/>
      <c r="RVC5" s="876"/>
      <c r="RVD5" s="876"/>
      <c r="RVE5" s="876"/>
      <c r="RVF5" s="876"/>
      <c r="RVG5" s="876"/>
      <c r="RVH5" s="876"/>
      <c r="RVI5" s="876"/>
      <c r="RVJ5" s="876"/>
      <c r="RVK5" s="876"/>
      <c r="RVL5" s="876"/>
      <c r="RVM5" s="876"/>
      <c r="RVN5" s="876"/>
      <c r="RVO5" s="876"/>
      <c r="RVP5" s="875"/>
      <c r="RVQ5" s="876"/>
      <c r="RVR5" s="876"/>
      <c r="RVS5" s="876"/>
      <c r="RVT5" s="876"/>
      <c r="RVU5" s="876"/>
      <c r="RVV5" s="876"/>
      <c r="RVW5" s="876"/>
      <c r="RVX5" s="876"/>
      <c r="RVY5" s="876"/>
      <c r="RVZ5" s="876"/>
      <c r="RWA5" s="876"/>
      <c r="RWB5" s="876"/>
      <c r="RWC5" s="876"/>
      <c r="RWD5" s="876"/>
      <c r="RWE5" s="876"/>
      <c r="RWF5" s="876"/>
      <c r="RWG5" s="876"/>
      <c r="RWH5" s="876"/>
      <c r="RWI5" s="876"/>
      <c r="RWJ5" s="876"/>
      <c r="RWK5" s="876"/>
      <c r="RWL5" s="876"/>
      <c r="RWM5" s="876"/>
      <c r="RWN5" s="876"/>
      <c r="RWO5" s="876"/>
      <c r="RWP5" s="876"/>
      <c r="RWQ5" s="876"/>
      <c r="RWR5" s="876"/>
      <c r="RWS5" s="876"/>
      <c r="RWT5" s="876"/>
      <c r="RWU5" s="875"/>
      <c r="RWV5" s="876"/>
      <c r="RWW5" s="876"/>
      <c r="RWX5" s="876"/>
      <c r="RWY5" s="876"/>
      <c r="RWZ5" s="876"/>
      <c r="RXA5" s="876"/>
      <c r="RXB5" s="876"/>
      <c r="RXC5" s="876"/>
      <c r="RXD5" s="876"/>
      <c r="RXE5" s="876"/>
      <c r="RXF5" s="876"/>
      <c r="RXG5" s="876"/>
      <c r="RXH5" s="876"/>
      <c r="RXI5" s="876"/>
      <c r="RXJ5" s="876"/>
      <c r="RXK5" s="876"/>
      <c r="RXL5" s="876"/>
      <c r="RXM5" s="876"/>
      <c r="RXN5" s="876"/>
      <c r="RXO5" s="876"/>
      <c r="RXP5" s="876"/>
      <c r="RXQ5" s="876"/>
      <c r="RXR5" s="876"/>
      <c r="RXS5" s="876"/>
      <c r="RXT5" s="876"/>
      <c r="RXU5" s="876"/>
      <c r="RXV5" s="876"/>
      <c r="RXW5" s="876"/>
      <c r="RXX5" s="876"/>
      <c r="RXY5" s="876"/>
      <c r="RXZ5" s="875"/>
      <c r="RYA5" s="876"/>
      <c r="RYB5" s="876"/>
      <c r="RYC5" s="876"/>
      <c r="RYD5" s="876"/>
      <c r="RYE5" s="876"/>
      <c r="RYF5" s="876"/>
      <c r="RYG5" s="876"/>
      <c r="RYH5" s="876"/>
      <c r="RYI5" s="876"/>
      <c r="RYJ5" s="876"/>
      <c r="RYK5" s="876"/>
      <c r="RYL5" s="876"/>
      <c r="RYM5" s="876"/>
      <c r="RYN5" s="876"/>
      <c r="RYO5" s="876"/>
      <c r="RYP5" s="876"/>
      <c r="RYQ5" s="876"/>
      <c r="RYR5" s="876"/>
      <c r="RYS5" s="876"/>
      <c r="RYT5" s="876"/>
      <c r="RYU5" s="876"/>
      <c r="RYV5" s="876"/>
      <c r="RYW5" s="876"/>
      <c r="RYX5" s="876"/>
      <c r="RYY5" s="876"/>
      <c r="RYZ5" s="876"/>
      <c r="RZA5" s="876"/>
      <c r="RZB5" s="876"/>
      <c r="RZC5" s="876"/>
      <c r="RZD5" s="876"/>
      <c r="RZE5" s="875"/>
      <c r="RZF5" s="876"/>
      <c r="RZG5" s="876"/>
      <c r="RZH5" s="876"/>
      <c r="RZI5" s="876"/>
      <c r="RZJ5" s="876"/>
      <c r="RZK5" s="876"/>
      <c r="RZL5" s="876"/>
      <c r="RZM5" s="876"/>
      <c r="RZN5" s="876"/>
      <c r="RZO5" s="876"/>
      <c r="RZP5" s="876"/>
      <c r="RZQ5" s="876"/>
      <c r="RZR5" s="876"/>
      <c r="RZS5" s="876"/>
      <c r="RZT5" s="876"/>
      <c r="RZU5" s="876"/>
      <c r="RZV5" s="876"/>
      <c r="RZW5" s="876"/>
      <c r="RZX5" s="876"/>
      <c r="RZY5" s="876"/>
      <c r="RZZ5" s="876"/>
      <c r="SAA5" s="876"/>
      <c r="SAB5" s="876"/>
      <c r="SAC5" s="876"/>
      <c r="SAD5" s="876"/>
      <c r="SAE5" s="876"/>
      <c r="SAF5" s="876"/>
      <c r="SAG5" s="876"/>
      <c r="SAH5" s="876"/>
      <c r="SAI5" s="876"/>
      <c r="SAJ5" s="875"/>
      <c r="SAK5" s="876"/>
      <c r="SAL5" s="876"/>
      <c r="SAM5" s="876"/>
      <c r="SAN5" s="876"/>
      <c r="SAO5" s="876"/>
      <c r="SAP5" s="876"/>
      <c r="SAQ5" s="876"/>
      <c r="SAR5" s="876"/>
      <c r="SAS5" s="876"/>
      <c r="SAT5" s="876"/>
      <c r="SAU5" s="876"/>
      <c r="SAV5" s="876"/>
      <c r="SAW5" s="876"/>
      <c r="SAX5" s="876"/>
      <c r="SAY5" s="876"/>
      <c r="SAZ5" s="876"/>
      <c r="SBA5" s="876"/>
      <c r="SBB5" s="876"/>
      <c r="SBC5" s="876"/>
      <c r="SBD5" s="876"/>
      <c r="SBE5" s="876"/>
      <c r="SBF5" s="876"/>
      <c r="SBG5" s="876"/>
      <c r="SBH5" s="876"/>
      <c r="SBI5" s="876"/>
      <c r="SBJ5" s="876"/>
      <c r="SBK5" s="876"/>
      <c r="SBL5" s="876"/>
      <c r="SBM5" s="876"/>
      <c r="SBN5" s="876"/>
      <c r="SBO5" s="875"/>
      <c r="SBP5" s="876"/>
      <c r="SBQ5" s="876"/>
      <c r="SBR5" s="876"/>
      <c r="SBS5" s="876"/>
      <c r="SBT5" s="876"/>
      <c r="SBU5" s="876"/>
      <c r="SBV5" s="876"/>
      <c r="SBW5" s="876"/>
      <c r="SBX5" s="876"/>
      <c r="SBY5" s="876"/>
      <c r="SBZ5" s="876"/>
      <c r="SCA5" s="876"/>
      <c r="SCB5" s="876"/>
      <c r="SCC5" s="876"/>
      <c r="SCD5" s="876"/>
      <c r="SCE5" s="876"/>
      <c r="SCF5" s="876"/>
      <c r="SCG5" s="876"/>
      <c r="SCH5" s="876"/>
      <c r="SCI5" s="876"/>
      <c r="SCJ5" s="876"/>
      <c r="SCK5" s="876"/>
      <c r="SCL5" s="876"/>
      <c r="SCM5" s="876"/>
      <c r="SCN5" s="876"/>
      <c r="SCO5" s="876"/>
      <c r="SCP5" s="876"/>
      <c r="SCQ5" s="876"/>
      <c r="SCR5" s="876"/>
      <c r="SCS5" s="876"/>
      <c r="SCT5" s="875"/>
      <c r="SCU5" s="876"/>
      <c r="SCV5" s="876"/>
      <c r="SCW5" s="876"/>
      <c r="SCX5" s="876"/>
      <c r="SCY5" s="876"/>
      <c r="SCZ5" s="876"/>
      <c r="SDA5" s="876"/>
      <c r="SDB5" s="876"/>
      <c r="SDC5" s="876"/>
      <c r="SDD5" s="876"/>
      <c r="SDE5" s="876"/>
      <c r="SDF5" s="876"/>
      <c r="SDG5" s="876"/>
      <c r="SDH5" s="876"/>
      <c r="SDI5" s="876"/>
      <c r="SDJ5" s="876"/>
      <c r="SDK5" s="876"/>
      <c r="SDL5" s="876"/>
      <c r="SDM5" s="876"/>
      <c r="SDN5" s="876"/>
      <c r="SDO5" s="876"/>
      <c r="SDP5" s="876"/>
      <c r="SDQ5" s="876"/>
      <c r="SDR5" s="876"/>
      <c r="SDS5" s="876"/>
      <c r="SDT5" s="876"/>
      <c r="SDU5" s="876"/>
      <c r="SDV5" s="876"/>
      <c r="SDW5" s="876"/>
      <c r="SDX5" s="876"/>
      <c r="SDY5" s="875"/>
      <c r="SDZ5" s="876"/>
      <c r="SEA5" s="876"/>
      <c r="SEB5" s="876"/>
      <c r="SEC5" s="876"/>
      <c r="SED5" s="876"/>
      <c r="SEE5" s="876"/>
      <c r="SEF5" s="876"/>
      <c r="SEG5" s="876"/>
      <c r="SEH5" s="876"/>
      <c r="SEI5" s="876"/>
      <c r="SEJ5" s="876"/>
      <c r="SEK5" s="876"/>
      <c r="SEL5" s="876"/>
      <c r="SEM5" s="876"/>
      <c r="SEN5" s="876"/>
      <c r="SEO5" s="876"/>
      <c r="SEP5" s="876"/>
      <c r="SEQ5" s="876"/>
      <c r="SER5" s="876"/>
      <c r="SES5" s="876"/>
      <c r="SET5" s="876"/>
      <c r="SEU5" s="876"/>
      <c r="SEV5" s="876"/>
      <c r="SEW5" s="876"/>
      <c r="SEX5" s="876"/>
      <c r="SEY5" s="876"/>
      <c r="SEZ5" s="876"/>
      <c r="SFA5" s="876"/>
      <c r="SFB5" s="876"/>
      <c r="SFC5" s="876"/>
      <c r="SFD5" s="875"/>
      <c r="SFE5" s="876"/>
      <c r="SFF5" s="876"/>
      <c r="SFG5" s="876"/>
      <c r="SFH5" s="876"/>
      <c r="SFI5" s="876"/>
      <c r="SFJ5" s="876"/>
      <c r="SFK5" s="876"/>
      <c r="SFL5" s="876"/>
      <c r="SFM5" s="876"/>
      <c r="SFN5" s="876"/>
      <c r="SFO5" s="876"/>
      <c r="SFP5" s="876"/>
      <c r="SFQ5" s="876"/>
      <c r="SFR5" s="876"/>
      <c r="SFS5" s="876"/>
      <c r="SFT5" s="876"/>
      <c r="SFU5" s="876"/>
      <c r="SFV5" s="876"/>
      <c r="SFW5" s="876"/>
      <c r="SFX5" s="876"/>
      <c r="SFY5" s="876"/>
      <c r="SFZ5" s="876"/>
      <c r="SGA5" s="876"/>
      <c r="SGB5" s="876"/>
      <c r="SGC5" s="876"/>
      <c r="SGD5" s="876"/>
      <c r="SGE5" s="876"/>
      <c r="SGF5" s="876"/>
      <c r="SGG5" s="876"/>
      <c r="SGH5" s="876"/>
      <c r="SGI5" s="875"/>
      <c r="SGJ5" s="876"/>
      <c r="SGK5" s="876"/>
      <c r="SGL5" s="876"/>
      <c r="SGM5" s="876"/>
      <c r="SGN5" s="876"/>
      <c r="SGO5" s="876"/>
      <c r="SGP5" s="876"/>
      <c r="SGQ5" s="876"/>
      <c r="SGR5" s="876"/>
      <c r="SGS5" s="876"/>
      <c r="SGT5" s="876"/>
      <c r="SGU5" s="876"/>
      <c r="SGV5" s="876"/>
      <c r="SGW5" s="876"/>
      <c r="SGX5" s="876"/>
      <c r="SGY5" s="876"/>
      <c r="SGZ5" s="876"/>
      <c r="SHA5" s="876"/>
      <c r="SHB5" s="876"/>
      <c r="SHC5" s="876"/>
      <c r="SHD5" s="876"/>
      <c r="SHE5" s="876"/>
      <c r="SHF5" s="876"/>
      <c r="SHG5" s="876"/>
      <c r="SHH5" s="876"/>
      <c r="SHI5" s="876"/>
      <c r="SHJ5" s="876"/>
      <c r="SHK5" s="876"/>
      <c r="SHL5" s="876"/>
      <c r="SHM5" s="876"/>
      <c r="SHN5" s="875"/>
      <c r="SHO5" s="876"/>
      <c r="SHP5" s="876"/>
      <c r="SHQ5" s="876"/>
      <c r="SHR5" s="876"/>
      <c r="SHS5" s="876"/>
      <c r="SHT5" s="876"/>
      <c r="SHU5" s="876"/>
      <c r="SHV5" s="876"/>
      <c r="SHW5" s="876"/>
      <c r="SHX5" s="876"/>
      <c r="SHY5" s="876"/>
      <c r="SHZ5" s="876"/>
      <c r="SIA5" s="876"/>
      <c r="SIB5" s="876"/>
      <c r="SIC5" s="876"/>
      <c r="SID5" s="876"/>
      <c r="SIE5" s="876"/>
      <c r="SIF5" s="876"/>
      <c r="SIG5" s="876"/>
      <c r="SIH5" s="876"/>
      <c r="SII5" s="876"/>
      <c r="SIJ5" s="876"/>
      <c r="SIK5" s="876"/>
      <c r="SIL5" s="876"/>
      <c r="SIM5" s="876"/>
      <c r="SIN5" s="876"/>
      <c r="SIO5" s="876"/>
      <c r="SIP5" s="876"/>
      <c r="SIQ5" s="876"/>
      <c r="SIR5" s="876"/>
      <c r="SIS5" s="875"/>
      <c r="SIT5" s="876"/>
      <c r="SIU5" s="876"/>
      <c r="SIV5" s="876"/>
      <c r="SIW5" s="876"/>
      <c r="SIX5" s="876"/>
      <c r="SIY5" s="876"/>
      <c r="SIZ5" s="876"/>
      <c r="SJA5" s="876"/>
      <c r="SJB5" s="876"/>
      <c r="SJC5" s="876"/>
      <c r="SJD5" s="876"/>
      <c r="SJE5" s="876"/>
      <c r="SJF5" s="876"/>
      <c r="SJG5" s="876"/>
      <c r="SJH5" s="876"/>
      <c r="SJI5" s="876"/>
      <c r="SJJ5" s="876"/>
      <c r="SJK5" s="876"/>
      <c r="SJL5" s="876"/>
      <c r="SJM5" s="876"/>
      <c r="SJN5" s="876"/>
      <c r="SJO5" s="876"/>
      <c r="SJP5" s="876"/>
      <c r="SJQ5" s="876"/>
      <c r="SJR5" s="876"/>
      <c r="SJS5" s="876"/>
      <c r="SJT5" s="876"/>
      <c r="SJU5" s="876"/>
      <c r="SJV5" s="876"/>
      <c r="SJW5" s="876"/>
      <c r="SJX5" s="875"/>
      <c r="SJY5" s="876"/>
      <c r="SJZ5" s="876"/>
      <c r="SKA5" s="876"/>
      <c r="SKB5" s="876"/>
      <c r="SKC5" s="876"/>
      <c r="SKD5" s="876"/>
      <c r="SKE5" s="876"/>
      <c r="SKF5" s="876"/>
      <c r="SKG5" s="876"/>
      <c r="SKH5" s="876"/>
      <c r="SKI5" s="876"/>
      <c r="SKJ5" s="876"/>
      <c r="SKK5" s="876"/>
      <c r="SKL5" s="876"/>
      <c r="SKM5" s="876"/>
      <c r="SKN5" s="876"/>
      <c r="SKO5" s="876"/>
      <c r="SKP5" s="876"/>
      <c r="SKQ5" s="876"/>
      <c r="SKR5" s="876"/>
      <c r="SKS5" s="876"/>
      <c r="SKT5" s="876"/>
      <c r="SKU5" s="876"/>
      <c r="SKV5" s="876"/>
      <c r="SKW5" s="876"/>
      <c r="SKX5" s="876"/>
      <c r="SKY5" s="876"/>
      <c r="SKZ5" s="876"/>
      <c r="SLA5" s="876"/>
      <c r="SLB5" s="876"/>
      <c r="SLC5" s="875"/>
      <c r="SLD5" s="876"/>
      <c r="SLE5" s="876"/>
      <c r="SLF5" s="876"/>
      <c r="SLG5" s="876"/>
      <c r="SLH5" s="876"/>
      <c r="SLI5" s="876"/>
      <c r="SLJ5" s="876"/>
      <c r="SLK5" s="876"/>
      <c r="SLL5" s="876"/>
      <c r="SLM5" s="876"/>
      <c r="SLN5" s="876"/>
      <c r="SLO5" s="876"/>
      <c r="SLP5" s="876"/>
      <c r="SLQ5" s="876"/>
      <c r="SLR5" s="876"/>
      <c r="SLS5" s="876"/>
      <c r="SLT5" s="876"/>
      <c r="SLU5" s="876"/>
      <c r="SLV5" s="876"/>
      <c r="SLW5" s="876"/>
      <c r="SLX5" s="876"/>
      <c r="SLY5" s="876"/>
      <c r="SLZ5" s="876"/>
      <c r="SMA5" s="876"/>
      <c r="SMB5" s="876"/>
      <c r="SMC5" s="876"/>
      <c r="SMD5" s="876"/>
      <c r="SME5" s="876"/>
      <c r="SMF5" s="876"/>
      <c r="SMG5" s="876"/>
      <c r="SMH5" s="875"/>
      <c r="SMI5" s="876"/>
      <c r="SMJ5" s="876"/>
      <c r="SMK5" s="876"/>
      <c r="SML5" s="876"/>
      <c r="SMM5" s="876"/>
      <c r="SMN5" s="876"/>
      <c r="SMO5" s="876"/>
      <c r="SMP5" s="876"/>
      <c r="SMQ5" s="876"/>
      <c r="SMR5" s="876"/>
      <c r="SMS5" s="876"/>
      <c r="SMT5" s="876"/>
      <c r="SMU5" s="876"/>
      <c r="SMV5" s="876"/>
      <c r="SMW5" s="876"/>
      <c r="SMX5" s="876"/>
      <c r="SMY5" s="876"/>
      <c r="SMZ5" s="876"/>
      <c r="SNA5" s="876"/>
      <c r="SNB5" s="876"/>
      <c r="SNC5" s="876"/>
      <c r="SND5" s="876"/>
      <c r="SNE5" s="876"/>
      <c r="SNF5" s="876"/>
      <c r="SNG5" s="876"/>
      <c r="SNH5" s="876"/>
      <c r="SNI5" s="876"/>
      <c r="SNJ5" s="876"/>
      <c r="SNK5" s="876"/>
      <c r="SNL5" s="876"/>
      <c r="SNM5" s="875"/>
      <c r="SNN5" s="876"/>
      <c r="SNO5" s="876"/>
      <c r="SNP5" s="876"/>
      <c r="SNQ5" s="876"/>
      <c r="SNR5" s="876"/>
      <c r="SNS5" s="876"/>
      <c r="SNT5" s="876"/>
      <c r="SNU5" s="876"/>
      <c r="SNV5" s="876"/>
      <c r="SNW5" s="876"/>
      <c r="SNX5" s="876"/>
      <c r="SNY5" s="876"/>
      <c r="SNZ5" s="876"/>
      <c r="SOA5" s="876"/>
      <c r="SOB5" s="876"/>
      <c r="SOC5" s="876"/>
      <c r="SOD5" s="876"/>
      <c r="SOE5" s="876"/>
      <c r="SOF5" s="876"/>
      <c r="SOG5" s="876"/>
      <c r="SOH5" s="876"/>
      <c r="SOI5" s="876"/>
      <c r="SOJ5" s="876"/>
      <c r="SOK5" s="876"/>
      <c r="SOL5" s="876"/>
      <c r="SOM5" s="876"/>
      <c r="SON5" s="876"/>
      <c r="SOO5" s="876"/>
      <c r="SOP5" s="876"/>
      <c r="SOQ5" s="876"/>
      <c r="SOR5" s="875"/>
      <c r="SOS5" s="876"/>
      <c r="SOT5" s="876"/>
      <c r="SOU5" s="876"/>
      <c r="SOV5" s="876"/>
      <c r="SOW5" s="876"/>
      <c r="SOX5" s="876"/>
      <c r="SOY5" s="876"/>
      <c r="SOZ5" s="876"/>
      <c r="SPA5" s="876"/>
      <c r="SPB5" s="876"/>
      <c r="SPC5" s="876"/>
      <c r="SPD5" s="876"/>
      <c r="SPE5" s="876"/>
      <c r="SPF5" s="876"/>
      <c r="SPG5" s="876"/>
      <c r="SPH5" s="876"/>
      <c r="SPI5" s="876"/>
      <c r="SPJ5" s="876"/>
      <c r="SPK5" s="876"/>
      <c r="SPL5" s="876"/>
      <c r="SPM5" s="876"/>
      <c r="SPN5" s="876"/>
      <c r="SPO5" s="876"/>
      <c r="SPP5" s="876"/>
      <c r="SPQ5" s="876"/>
      <c r="SPR5" s="876"/>
      <c r="SPS5" s="876"/>
      <c r="SPT5" s="876"/>
      <c r="SPU5" s="876"/>
      <c r="SPV5" s="876"/>
      <c r="SPW5" s="875"/>
      <c r="SPX5" s="876"/>
      <c r="SPY5" s="876"/>
      <c r="SPZ5" s="876"/>
      <c r="SQA5" s="876"/>
      <c r="SQB5" s="876"/>
      <c r="SQC5" s="876"/>
      <c r="SQD5" s="876"/>
      <c r="SQE5" s="876"/>
      <c r="SQF5" s="876"/>
      <c r="SQG5" s="876"/>
      <c r="SQH5" s="876"/>
      <c r="SQI5" s="876"/>
      <c r="SQJ5" s="876"/>
      <c r="SQK5" s="876"/>
      <c r="SQL5" s="876"/>
      <c r="SQM5" s="876"/>
      <c r="SQN5" s="876"/>
      <c r="SQO5" s="876"/>
      <c r="SQP5" s="876"/>
      <c r="SQQ5" s="876"/>
      <c r="SQR5" s="876"/>
      <c r="SQS5" s="876"/>
      <c r="SQT5" s="876"/>
      <c r="SQU5" s="876"/>
      <c r="SQV5" s="876"/>
      <c r="SQW5" s="876"/>
      <c r="SQX5" s="876"/>
      <c r="SQY5" s="876"/>
      <c r="SQZ5" s="876"/>
      <c r="SRA5" s="876"/>
      <c r="SRB5" s="875"/>
      <c r="SRC5" s="876"/>
      <c r="SRD5" s="876"/>
      <c r="SRE5" s="876"/>
      <c r="SRF5" s="876"/>
      <c r="SRG5" s="876"/>
      <c r="SRH5" s="876"/>
      <c r="SRI5" s="876"/>
      <c r="SRJ5" s="876"/>
      <c r="SRK5" s="876"/>
      <c r="SRL5" s="876"/>
      <c r="SRM5" s="876"/>
      <c r="SRN5" s="876"/>
      <c r="SRO5" s="876"/>
      <c r="SRP5" s="876"/>
      <c r="SRQ5" s="876"/>
      <c r="SRR5" s="876"/>
      <c r="SRS5" s="876"/>
      <c r="SRT5" s="876"/>
      <c r="SRU5" s="876"/>
      <c r="SRV5" s="876"/>
      <c r="SRW5" s="876"/>
      <c r="SRX5" s="876"/>
      <c r="SRY5" s="876"/>
      <c r="SRZ5" s="876"/>
      <c r="SSA5" s="876"/>
      <c r="SSB5" s="876"/>
      <c r="SSC5" s="876"/>
      <c r="SSD5" s="876"/>
      <c r="SSE5" s="876"/>
      <c r="SSF5" s="876"/>
      <c r="SSG5" s="875"/>
      <c r="SSH5" s="876"/>
      <c r="SSI5" s="876"/>
      <c r="SSJ5" s="876"/>
      <c r="SSK5" s="876"/>
      <c r="SSL5" s="876"/>
      <c r="SSM5" s="876"/>
      <c r="SSN5" s="876"/>
      <c r="SSO5" s="876"/>
      <c r="SSP5" s="876"/>
      <c r="SSQ5" s="876"/>
      <c r="SSR5" s="876"/>
      <c r="SSS5" s="876"/>
      <c r="SST5" s="876"/>
      <c r="SSU5" s="876"/>
      <c r="SSV5" s="876"/>
      <c r="SSW5" s="876"/>
      <c r="SSX5" s="876"/>
      <c r="SSY5" s="876"/>
      <c r="SSZ5" s="876"/>
      <c r="STA5" s="876"/>
      <c r="STB5" s="876"/>
      <c r="STC5" s="876"/>
      <c r="STD5" s="876"/>
      <c r="STE5" s="876"/>
      <c r="STF5" s="876"/>
      <c r="STG5" s="876"/>
      <c r="STH5" s="876"/>
      <c r="STI5" s="876"/>
      <c r="STJ5" s="876"/>
      <c r="STK5" s="876"/>
      <c r="STL5" s="875"/>
      <c r="STM5" s="876"/>
      <c r="STN5" s="876"/>
      <c r="STO5" s="876"/>
      <c r="STP5" s="876"/>
      <c r="STQ5" s="876"/>
      <c r="STR5" s="876"/>
      <c r="STS5" s="876"/>
      <c r="STT5" s="876"/>
      <c r="STU5" s="876"/>
      <c r="STV5" s="876"/>
      <c r="STW5" s="876"/>
      <c r="STX5" s="876"/>
      <c r="STY5" s="876"/>
      <c r="STZ5" s="876"/>
      <c r="SUA5" s="876"/>
      <c r="SUB5" s="876"/>
      <c r="SUC5" s="876"/>
      <c r="SUD5" s="876"/>
      <c r="SUE5" s="876"/>
      <c r="SUF5" s="876"/>
      <c r="SUG5" s="876"/>
      <c r="SUH5" s="876"/>
      <c r="SUI5" s="876"/>
      <c r="SUJ5" s="876"/>
      <c r="SUK5" s="876"/>
      <c r="SUL5" s="876"/>
      <c r="SUM5" s="876"/>
      <c r="SUN5" s="876"/>
      <c r="SUO5" s="876"/>
      <c r="SUP5" s="876"/>
      <c r="SUQ5" s="875"/>
      <c r="SUR5" s="876"/>
      <c r="SUS5" s="876"/>
      <c r="SUT5" s="876"/>
      <c r="SUU5" s="876"/>
      <c r="SUV5" s="876"/>
      <c r="SUW5" s="876"/>
      <c r="SUX5" s="876"/>
      <c r="SUY5" s="876"/>
      <c r="SUZ5" s="876"/>
      <c r="SVA5" s="876"/>
      <c r="SVB5" s="876"/>
      <c r="SVC5" s="876"/>
      <c r="SVD5" s="876"/>
      <c r="SVE5" s="876"/>
      <c r="SVF5" s="876"/>
      <c r="SVG5" s="876"/>
      <c r="SVH5" s="876"/>
      <c r="SVI5" s="876"/>
      <c r="SVJ5" s="876"/>
      <c r="SVK5" s="876"/>
      <c r="SVL5" s="876"/>
      <c r="SVM5" s="876"/>
      <c r="SVN5" s="876"/>
      <c r="SVO5" s="876"/>
      <c r="SVP5" s="876"/>
      <c r="SVQ5" s="876"/>
      <c r="SVR5" s="876"/>
      <c r="SVS5" s="876"/>
      <c r="SVT5" s="876"/>
      <c r="SVU5" s="876"/>
      <c r="SVV5" s="875"/>
      <c r="SVW5" s="876"/>
      <c r="SVX5" s="876"/>
      <c r="SVY5" s="876"/>
      <c r="SVZ5" s="876"/>
      <c r="SWA5" s="876"/>
      <c r="SWB5" s="876"/>
      <c r="SWC5" s="876"/>
      <c r="SWD5" s="876"/>
      <c r="SWE5" s="876"/>
      <c r="SWF5" s="876"/>
      <c r="SWG5" s="876"/>
      <c r="SWH5" s="876"/>
      <c r="SWI5" s="876"/>
      <c r="SWJ5" s="876"/>
      <c r="SWK5" s="876"/>
      <c r="SWL5" s="876"/>
      <c r="SWM5" s="876"/>
      <c r="SWN5" s="876"/>
      <c r="SWO5" s="876"/>
      <c r="SWP5" s="876"/>
      <c r="SWQ5" s="876"/>
      <c r="SWR5" s="876"/>
      <c r="SWS5" s="876"/>
      <c r="SWT5" s="876"/>
      <c r="SWU5" s="876"/>
      <c r="SWV5" s="876"/>
      <c r="SWW5" s="876"/>
      <c r="SWX5" s="876"/>
      <c r="SWY5" s="876"/>
      <c r="SWZ5" s="876"/>
      <c r="SXA5" s="875"/>
      <c r="SXB5" s="876"/>
      <c r="SXC5" s="876"/>
      <c r="SXD5" s="876"/>
      <c r="SXE5" s="876"/>
      <c r="SXF5" s="876"/>
      <c r="SXG5" s="876"/>
      <c r="SXH5" s="876"/>
      <c r="SXI5" s="876"/>
      <c r="SXJ5" s="876"/>
      <c r="SXK5" s="876"/>
      <c r="SXL5" s="876"/>
      <c r="SXM5" s="876"/>
      <c r="SXN5" s="876"/>
      <c r="SXO5" s="876"/>
      <c r="SXP5" s="876"/>
      <c r="SXQ5" s="876"/>
      <c r="SXR5" s="876"/>
      <c r="SXS5" s="876"/>
      <c r="SXT5" s="876"/>
      <c r="SXU5" s="876"/>
      <c r="SXV5" s="876"/>
      <c r="SXW5" s="876"/>
      <c r="SXX5" s="876"/>
      <c r="SXY5" s="876"/>
      <c r="SXZ5" s="876"/>
      <c r="SYA5" s="876"/>
      <c r="SYB5" s="876"/>
      <c r="SYC5" s="876"/>
      <c r="SYD5" s="876"/>
      <c r="SYE5" s="876"/>
      <c r="SYF5" s="875"/>
      <c r="SYG5" s="876"/>
      <c r="SYH5" s="876"/>
      <c r="SYI5" s="876"/>
      <c r="SYJ5" s="876"/>
      <c r="SYK5" s="876"/>
      <c r="SYL5" s="876"/>
      <c r="SYM5" s="876"/>
      <c r="SYN5" s="876"/>
      <c r="SYO5" s="876"/>
      <c r="SYP5" s="876"/>
      <c r="SYQ5" s="876"/>
      <c r="SYR5" s="876"/>
      <c r="SYS5" s="876"/>
      <c r="SYT5" s="876"/>
      <c r="SYU5" s="876"/>
      <c r="SYV5" s="876"/>
      <c r="SYW5" s="876"/>
      <c r="SYX5" s="876"/>
      <c r="SYY5" s="876"/>
      <c r="SYZ5" s="876"/>
      <c r="SZA5" s="876"/>
      <c r="SZB5" s="876"/>
      <c r="SZC5" s="876"/>
      <c r="SZD5" s="876"/>
      <c r="SZE5" s="876"/>
      <c r="SZF5" s="876"/>
      <c r="SZG5" s="876"/>
      <c r="SZH5" s="876"/>
      <c r="SZI5" s="876"/>
      <c r="SZJ5" s="876"/>
      <c r="SZK5" s="875"/>
      <c r="SZL5" s="876"/>
      <c r="SZM5" s="876"/>
      <c r="SZN5" s="876"/>
      <c r="SZO5" s="876"/>
      <c r="SZP5" s="876"/>
      <c r="SZQ5" s="876"/>
      <c r="SZR5" s="876"/>
      <c r="SZS5" s="876"/>
      <c r="SZT5" s="876"/>
      <c r="SZU5" s="876"/>
      <c r="SZV5" s="876"/>
      <c r="SZW5" s="876"/>
      <c r="SZX5" s="876"/>
      <c r="SZY5" s="876"/>
      <c r="SZZ5" s="876"/>
      <c r="TAA5" s="876"/>
      <c r="TAB5" s="876"/>
      <c r="TAC5" s="876"/>
      <c r="TAD5" s="876"/>
      <c r="TAE5" s="876"/>
      <c r="TAF5" s="876"/>
      <c r="TAG5" s="876"/>
      <c r="TAH5" s="876"/>
      <c r="TAI5" s="876"/>
      <c r="TAJ5" s="876"/>
      <c r="TAK5" s="876"/>
      <c r="TAL5" s="876"/>
      <c r="TAM5" s="876"/>
      <c r="TAN5" s="876"/>
      <c r="TAO5" s="876"/>
      <c r="TAP5" s="875"/>
      <c r="TAQ5" s="876"/>
      <c r="TAR5" s="876"/>
      <c r="TAS5" s="876"/>
      <c r="TAT5" s="876"/>
      <c r="TAU5" s="876"/>
      <c r="TAV5" s="876"/>
      <c r="TAW5" s="876"/>
      <c r="TAX5" s="876"/>
      <c r="TAY5" s="876"/>
      <c r="TAZ5" s="876"/>
      <c r="TBA5" s="876"/>
      <c r="TBB5" s="876"/>
      <c r="TBC5" s="876"/>
      <c r="TBD5" s="876"/>
      <c r="TBE5" s="876"/>
      <c r="TBF5" s="876"/>
      <c r="TBG5" s="876"/>
      <c r="TBH5" s="876"/>
      <c r="TBI5" s="876"/>
      <c r="TBJ5" s="876"/>
      <c r="TBK5" s="876"/>
      <c r="TBL5" s="876"/>
      <c r="TBM5" s="876"/>
      <c r="TBN5" s="876"/>
      <c r="TBO5" s="876"/>
      <c r="TBP5" s="876"/>
      <c r="TBQ5" s="876"/>
      <c r="TBR5" s="876"/>
      <c r="TBS5" s="876"/>
      <c r="TBT5" s="876"/>
      <c r="TBU5" s="875"/>
      <c r="TBV5" s="876"/>
      <c r="TBW5" s="876"/>
      <c r="TBX5" s="876"/>
      <c r="TBY5" s="876"/>
      <c r="TBZ5" s="876"/>
      <c r="TCA5" s="876"/>
      <c r="TCB5" s="876"/>
      <c r="TCC5" s="876"/>
      <c r="TCD5" s="876"/>
      <c r="TCE5" s="876"/>
      <c r="TCF5" s="876"/>
      <c r="TCG5" s="876"/>
      <c r="TCH5" s="876"/>
      <c r="TCI5" s="876"/>
      <c r="TCJ5" s="876"/>
      <c r="TCK5" s="876"/>
      <c r="TCL5" s="876"/>
      <c r="TCM5" s="876"/>
      <c r="TCN5" s="876"/>
      <c r="TCO5" s="876"/>
      <c r="TCP5" s="876"/>
      <c r="TCQ5" s="876"/>
      <c r="TCR5" s="876"/>
      <c r="TCS5" s="876"/>
      <c r="TCT5" s="876"/>
      <c r="TCU5" s="876"/>
      <c r="TCV5" s="876"/>
      <c r="TCW5" s="876"/>
      <c r="TCX5" s="876"/>
      <c r="TCY5" s="876"/>
      <c r="TCZ5" s="875"/>
      <c r="TDA5" s="876"/>
      <c r="TDB5" s="876"/>
      <c r="TDC5" s="876"/>
      <c r="TDD5" s="876"/>
      <c r="TDE5" s="876"/>
      <c r="TDF5" s="876"/>
      <c r="TDG5" s="876"/>
      <c r="TDH5" s="876"/>
      <c r="TDI5" s="876"/>
      <c r="TDJ5" s="876"/>
      <c r="TDK5" s="876"/>
      <c r="TDL5" s="876"/>
      <c r="TDM5" s="876"/>
      <c r="TDN5" s="876"/>
      <c r="TDO5" s="876"/>
      <c r="TDP5" s="876"/>
      <c r="TDQ5" s="876"/>
      <c r="TDR5" s="876"/>
      <c r="TDS5" s="876"/>
      <c r="TDT5" s="876"/>
      <c r="TDU5" s="876"/>
      <c r="TDV5" s="876"/>
      <c r="TDW5" s="876"/>
      <c r="TDX5" s="876"/>
      <c r="TDY5" s="876"/>
      <c r="TDZ5" s="876"/>
      <c r="TEA5" s="876"/>
      <c r="TEB5" s="876"/>
      <c r="TEC5" s="876"/>
      <c r="TED5" s="876"/>
      <c r="TEE5" s="875"/>
      <c r="TEF5" s="876"/>
      <c r="TEG5" s="876"/>
      <c r="TEH5" s="876"/>
      <c r="TEI5" s="876"/>
      <c r="TEJ5" s="876"/>
      <c r="TEK5" s="876"/>
      <c r="TEL5" s="876"/>
      <c r="TEM5" s="876"/>
      <c r="TEN5" s="876"/>
      <c r="TEO5" s="876"/>
      <c r="TEP5" s="876"/>
      <c r="TEQ5" s="876"/>
      <c r="TER5" s="876"/>
      <c r="TES5" s="876"/>
      <c r="TET5" s="876"/>
      <c r="TEU5" s="876"/>
      <c r="TEV5" s="876"/>
      <c r="TEW5" s="876"/>
      <c r="TEX5" s="876"/>
      <c r="TEY5" s="876"/>
      <c r="TEZ5" s="876"/>
      <c r="TFA5" s="876"/>
      <c r="TFB5" s="876"/>
      <c r="TFC5" s="876"/>
      <c r="TFD5" s="876"/>
      <c r="TFE5" s="876"/>
      <c r="TFF5" s="876"/>
      <c r="TFG5" s="876"/>
      <c r="TFH5" s="876"/>
      <c r="TFI5" s="876"/>
      <c r="TFJ5" s="875"/>
      <c r="TFK5" s="876"/>
      <c r="TFL5" s="876"/>
      <c r="TFM5" s="876"/>
      <c r="TFN5" s="876"/>
      <c r="TFO5" s="876"/>
      <c r="TFP5" s="876"/>
      <c r="TFQ5" s="876"/>
      <c r="TFR5" s="876"/>
      <c r="TFS5" s="876"/>
      <c r="TFT5" s="876"/>
      <c r="TFU5" s="876"/>
      <c r="TFV5" s="876"/>
      <c r="TFW5" s="876"/>
      <c r="TFX5" s="876"/>
      <c r="TFY5" s="876"/>
      <c r="TFZ5" s="876"/>
      <c r="TGA5" s="876"/>
      <c r="TGB5" s="876"/>
      <c r="TGC5" s="876"/>
      <c r="TGD5" s="876"/>
      <c r="TGE5" s="876"/>
      <c r="TGF5" s="876"/>
      <c r="TGG5" s="876"/>
      <c r="TGH5" s="876"/>
      <c r="TGI5" s="876"/>
      <c r="TGJ5" s="876"/>
      <c r="TGK5" s="876"/>
      <c r="TGL5" s="876"/>
      <c r="TGM5" s="876"/>
      <c r="TGN5" s="876"/>
      <c r="TGO5" s="875"/>
      <c r="TGP5" s="876"/>
      <c r="TGQ5" s="876"/>
      <c r="TGR5" s="876"/>
      <c r="TGS5" s="876"/>
      <c r="TGT5" s="876"/>
      <c r="TGU5" s="876"/>
      <c r="TGV5" s="876"/>
      <c r="TGW5" s="876"/>
      <c r="TGX5" s="876"/>
      <c r="TGY5" s="876"/>
      <c r="TGZ5" s="876"/>
      <c r="THA5" s="876"/>
      <c r="THB5" s="876"/>
      <c r="THC5" s="876"/>
      <c r="THD5" s="876"/>
      <c r="THE5" s="876"/>
      <c r="THF5" s="876"/>
      <c r="THG5" s="876"/>
      <c r="THH5" s="876"/>
      <c r="THI5" s="876"/>
      <c r="THJ5" s="876"/>
      <c r="THK5" s="876"/>
      <c r="THL5" s="876"/>
      <c r="THM5" s="876"/>
      <c r="THN5" s="876"/>
      <c r="THO5" s="876"/>
      <c r="THP5" s="876"/>
      <c r="THQ5" s="876"/>
      <c r="THR5" s="876"/>
      <c r="THS5" s="876"/>
      <c r="THT5" s="875"/>
      <c r="THU5" s="876"/>
      <c r="THV5" s="876"/>
      <c r="THW5" s="876"/>
      <c r="THX5" s="876"/>
      <c r="THY5" s="876"/>
      <c r="THZ5" s="876"/>
      <c r="TIA5" s="876"/>
      <c r="TIB5" s="876"/>
      <c r="TIC5" s="876"/>
      <c r="TID5" s="876"/>
      <c r="TIE5" s="876"/>
      <c r="TIF5" s="876"/>
      <c r="TIG5" s="876"/>
      <c r="TIH5" s="876"/>
      <c r="TII5" s="876"/>
      <c r="TIJ5" s="876"/>
      <c r="TIK5" s="876"/>
      <c r="TIL5" s="876"/>
      <c r="TIM5" s="876"/>
      <c r="TIN5" s="876"/>
      <c r="TIO5" s="876"/>
      <c r="TIP5" s="876"/>
      <c r="TIQ5" s="876"/>
      <c r="TIR5" s="876"/>
      <c r="TIS5" s="876"/>
      <c r="TIT5" s="876"/>
      <c r="TIU5" s="876"/>
      <c r="TIV5" s="876"/>
      <c r="TIW5" s="876"/>
      <c r="TIX5" s="876"/>
      <c r="TIY5" s="875"/>
      <c r="TIZ5" s="876"/>
      <c r="TJA5" s="876"/>
      <c r="TJB5" s="876"/>
      <c r="TJC5" s="876"/>
      <c r="TJD5" s="876"/>
      <c r="TJE5" s="876"/>
      <c r="TJF5" s="876"/>
      <c r="TJG5" s="876"/>
      <c r="TJH5" s="876"/>
      <c r="TJI5" s="876"/>
      <c r="TJJ5" s="876"/>
      <c r="TJK5" s="876"/>
      <c r="TJL5" s="876"/>
      <c r="TJM5" s="876"/>
      <c r="TJN5" s="876"/>
      <c r="TJO5" s="876"/>
      <c r="TJP5" s="876"/>
      <c r="TJQ5" s="876"/>
      <c r="TJR5" s="876"/>
      <c r="TJS5" s="876"/>
      <c r="TJT5" s="876"/>
      <c r="TJU5" s="876"/>
      <c r="TJV5" s="876"/>
      <c r="TJW5" s="876"/>
      <c r="TJX5" s="876"/>
      <c r="TJY5" s="876"/>
      <c r="TJZ5" s="876"/>
      <c r="TKA5" s="876"/>
      <c r="TKB5" s="876"/>
      <c r="TKC5" s="876"/>
      <c r="TKD5" s="875"/>
      <c r="TKE5" s="876"/>
      <c r="TKF5" s="876"/>
      <c r="TKG5" s="876"/>
      <c r="TKH5" s="876"/>
      <c r="TKI5" s="876"/>
      <c r="TKJ5" s="876"/>
      <c r="TKK5" s="876"/>
      <c r="TKL5" s="876"/>
      <c r="TKM5" s="876"/>
      <c r="TKN5" s="876"/>
      <c r="TKO5" s="876"/>
      <c r="TKP5" s="876"/>
      <c r="TKQ5" s="876"/>
      <c r="TKR5" s="876"/>
      <c r="TKS5" s="876"/>
      <c r="TKT5" s="876"/>
      <c r="TKU5" s="876"/>
      <c r="TKV5" s="876"/>
      <c r="TKW5" s="876"/>
      <c r="TKX5" s="876"/>
      <c r="TKY5" s="876"/>
      <c r="TKZ5" s="876"/>
      <c r="TLA5" s="876"/>
      <c r="TLB5" s="876"/>
      <c r="TLC5" s="876"/>
      <c r="TLD5" s="876"/>
      <c r="TLE5" s="876"/>
      <c r="TLF5" s="876"/>
      <c r="TLG5" s="876"/>
      <c r="TLH5" s="876"/>
      <c r="TLI5" s="875"/>
      <c r="TLJ5" s="876"/>
      <c r="TLK5" s="876"/>
      <c r="TLL5" s="876"/>
      <c r="TLM5" s="876"/>
      <c r="TLN5" s="876"/>
      <c r="TLO5" s="876"/>
      <c r="TLP5" s="876"/>
      <c r="TLQ5" s="876"/>
      <c r="TLR5" s="876"/>
      <c r="TLS5" s="876"/>
      <c r="TLT5" s="876"/>
      <c r="TLU5" s="876"/>
      <c r="TLV5" s="876"/>
      <c r="TLW5" s="876"/>
      <c r="TLX5" s="876"/>
      <c r="TLY5" s="876"/>
      <c r="TLZ5" s="876"/>
      <c r="TMA5" s="876"/>
      <c r="TMB5" s="876"/>
      <c r="TMC5" s="876"/>
      <c r="TMD5" s="876"/>
      <c r="TME5" s="876"/>
      <c r="TMF5" s="876"/>
      <c r="TMG5" s="876"/>
      <c r="TMH5" s="876"/>
      <c r="TMI5" s="876"/>
      <c r="TMJ5" s="876"/>
      <c r="TMK5" s="876"/>
      <c r="TML5" s="876"/>
      <c r="TMM5" s="876"/>
      <c r="TMN5" s="875"/>
      <c r="TMO5" s="876"/>
      <c r="TMP5" s="876"/>
      <c r="TMQ5" s="876"/>
      <c r="TMR5" s="876"/>
      <c r="TMS5" s="876"/>
      <c r="TMT5" s="876"/>
      <c r="TMU5" s="876"/>
      <c r="TMV5" s="876"/>
      <c r="TMW5" s="876"/>
      <c r="TMX5" s="876"/>
      <c r="TMY5" s="876"/>
      <c r="TMZ5" s="876"/>
      <c r="TNA5" s="876"/>
      <c r="TNB5" s="876"/>
      <c r="TNC5" s="876"/>
      <c r="TND5" s="876"/>
      <c r="TNE5" s="876"/>
      <c r="TNF5" s="876"/>
      <c r="TNG5" s="876"/>
      <c r="TNH5" s="876"/>
      <c r="TNI5" s="876"/>
      <c r="TNJ5" s="876"/>
      <c r="TNK5" s="876"/>
      <c r="TNL5" s="876"/>
      <c r="TNM5" s="876"/>
      <c r="TNN5" s="876"/>
      <c r="TNO5" s="876"/>
      <c r="TNP5" s="876"/>
      <c r="TNQ5" s="876"/>
      <c r="TNR5" s="876"/>
      <c r="TNS5" s="875"/>
      <c r="TNT5" s="876"/>
      <c r="TNU5" s="876"/>
      <c r="TNV5" s="876"/>
      <c r="TNW5" s="876"/>
      <c r="TNX5" s="876"/>
      <c r="TNY5" s="876"/>
      <c r="TNZ5" s="876"/>
      <c r="TOA5" s="876"/>
      <c r="TOB5" s="876"/>
      <c r="TOC5" s="876"/>
      <c r="TOD5" s="876"/>
      <c r="TOE5" s="876"/>
      <c r="TOF5" s="876"/>
      <c r="TOG5" s="876"/>
      <c r="TOH5" s="876"/>
      <c r="TOI5" s="876"/>
      <c r="TOJ5" s="876"/>
      <c r="TOK5" s="876"/>
      <c r="TOL5" s="876"/>
      <c r="TOM5" s="876"/>
      <c r="TON5" s="876"/>
      <c r="TOO5" s="876"/>
      <c r="TOP5" s="876"/>
      <c r="TOQ5" s="876"/>
      <c r="TOR5" s="876"/>
      <c r="TOS5" s="876"/>
      <c r="TOT5" s="876"/>
      <c r="TOU5" s="876"/>
      <c r="TOV5" s="876"/>
      <c r="TOW5" s="876"/>
      <c r="TOX5" s="875"/>
      <c r="TOY5" s="876"/>
      <c r="TOZ5" s="876"/>
      <c r="TPA5" s="876"/>
      <c r="TPB5" s="876"/>
      <c r="TPC5" s="876"/>
      <c r="TPD5" s="876"/>
      <c r="TPE5" s="876"/>
      <c r="TPF5" s="876"/>
      <c r="TPG5" s="876"/>
      <c r="TPH5" s="876"/>
      <c r="TPI5" s="876"/>
      <c r="TPJ5" s="876"/>
      <c r="TPK5" s="876"/>
      <c r="TPL5" s="876"/>
      <c r="TPM5" s="876"/>
      <c r="TPN5" s="876"/>
      <c r="TPO5" s="876"/>
      <c r="TPP5" s="876"/>
      <c r="TPQ5" s="876"/>
      <c r="TPR5" s="876"/>
      <c r="TPS5" s="876"/>
      <c r="TPT5" s="876"/>
      <c r="TPU5" s="876"/>
      <c r="TPV5" s="876"/>
      <c r="TPW5" s="876"/>
      <c r="TPX5" s="876"/>
      <c r="TPY5" s="876"/>
      <c r="TPZ5" s="876"/>
      <c r="TQA5" s="876"/>
      <c r="TQB5" s="876"/>
      <c r="TQC5" s="875"/>
      <c r="TQD5" s="876"/>
      <c r="TQE5" s="876"/>
      <c r="TQF5" s="876"/>
      <c r="TQG5" s="876"/>
      <c r="TQH5" s="876"/>
      <c r="TQI5" s="876"/>
      <c r="TQJ5" s="876"/>
      <c r="TQK5" s="876"/>
      <c r="TQL5" s="876"/>
      <c r="TQM5" s="876"/>
      <c r="TQN5" s="876"/>
      <c r="TQO5" s="876"/>
      <c r="TQP5" s="876"/>
      <c r="TQQ5" s="876"/>
      <c r="TQR5" s="876"/>
      <c r="TQS5" s="876"/>
      <c r="TQT5" s="876"/>
      <c r="TQU5" s="876"/>
      <c r="TQV5" s="876"/>
      <c r="TQW5" s="876"/>
      <c r="TQX5" s="876"/>
      <c r="TQY5" s="876"/>
      <c r="TQZ5" s="876"/>
      <c r="TRA5" s="876"/>
      <c r="TRB5" s="876"/>
      <c r="TRC5" s="876"/>
      <c r="TRD5" s="876"/>
      <c r="TRE5" s="876"/>
      <c r="TRF5" s="876"/>
      <c r="TRG5" s="876"/>
      <c r="TRH5" s="875"/>
      <c r="TRI5" s="876"/>
      <c r="TRJ5" s="876"/>
      <c r="TRK5" s="876"/>
      <c r="TRL5" s="876"/>
      <c r="TRM5" s="876"/>
      <c r="TRN5" s="876"/>
      <c r="TRO5" s="876"/>
      <c r="TRP5" s="876"/>
      <c r="TRQ5" s="876"/>
      <c r="TRR5" s="876"/>
      <c r="TRS5" s="876"/>
      <c r="TRT5" s="876"/>
      <c r="TRU5" s="876"/>
      <c r="TRV5" s="876"/>
      <c r="TRW5" s="876"/>
      <c r="TRX5" s="876"/>
      <c r="TRY5" s="876"/>
      <c r="TRZ5" s="876"/>
      <c r="TSA5" s="876"/>
      <c r="TSB5" s="876"/>
      <c r="TSC5" s="876"/>
      <c r="TSD5" s="876"/>
      <c r="TSE5" s="876"/>
      <c r="TSF5" s="876"/>
      <c r="TSG5" s="876"/>
      <c r="TSH5" s="876"/>
      <c r="TSI5" s="876"/>
      <c r="TSJ5" s="876"/>
      <c r="TSK5" s="876"/>
      <c r="TSL5" s="876"/>
      <c r="TSM5" s="875"/>
      <c r="TSN5" s="876"/>
      <c r="TSO5" s="876"/>
      <c r="TSP5" s="876"/>
      <c r="TSQ5" s="876"/>
      <c r="TSR5" s="876"/>
      <c r="TSS5" s="876"/>
      <c r="TST5" s="876"/>
      <c r="TSU5" s="876"/>
      <c r="TSV5" s="876"/>
      <c r="TSW5" s="876"/>
      <c r="TSX5" s="876"/>
      <c r="TSY5" s="876"/>
      <c r="TSZ5" s="876"/>
      <c r="TTA5" s="876"/>
      <c r="TTB5" s="876"/>
      <c r="TTC5" s="876"/>
      <c r="TTD5" s="876"/>
      <c r="TTE5" s="876"/>
      <c r="TTF5" s="876"/>
      <c r="TTG5" s="876"/>
      <c r="TTH5" s="876"/>
      <c r="TTI5" s="876"/>
      <c r="TTJ5" s="876"/>
      <c r="TTK5" s="876"/>
      <c r="TTL5" s="876"/>
      <c r="TTM5" s="876"/>
      <c r="TTN5" s="876"/>
      <c r="TTO5" s="876"/>
      <c r="TTP5" s="876"/>
      <c r="TTQ5" s="876"/>
      <c r="TTR5" s="875"/>
      <c r="TTS5" s="876"/>
      <c r="TTT5" s="876"/>
      <c r="TTU5" s="876"/>
      <c r="TTV5" s="876"/>
      <c r="TTW5" s="876"/>
      <c r="TTX5" s="876"/>
      <c r="TTY5" s="876"/>
      <c r="TTZ5" s="876"/>
      <c r="TUA5" s="876"/>
      <c r="TUB5" s="876"/>
      <c r="TUC5" s="876"/>
      <c r="TUD5" s="876"/>
      <c r="TUE5" s="876"/>
      <c r="TUF5" s="876"/>
      <c r="TUG5" s="876"/>
      <c r="TUH5" s="876"/>
      <c r="TUI5" s="876"/>
      <c r="TUJ5" s="876"/>
      <c r="TUK5" s="876"/>
      <c r="TUL5" s="876"/>
      <c r="TUM5" s="876"/>
      <c r="TUN5" s="876"/>
      <c r="TUO5" s="876"/>
      <c r="TUP5" s="876"/>
      <c r="TUQ5" s="876"/>
      <c r="TUR5" s="876"/>
      <c r="TUS5" s="876"/>
      <c r="TUT5" s="876"/>
      <c r="TUU5" s="876"/>
      <c r="TUV5" s="876"/>
      <c r="TUW5" s="875"/>
      <c r="TUX5" s="876"/>
      <c r="TUY5" s="876"/>
      <c r="TUZ5" s="876"/>
      <c r="TVA5" s="876"/>
      <c r="TVB5" s="876"/>
      <c r="TVC5" s="876"/>
      <c r="TVD5" s="876"/>
      <c r="TVE5" s="876"/>
      <c r="TVF5" s="876"/>
      <c r="TVG5" s="876"/>
      <c r="TVH5" s="876"/>
      <c r="TVI5" s="876"/>
      <c r="TVJ5" s="876"/>
      <c r="TVK5" s="876"/>
      <c r="TVL5" s="876"/>
      <c r="TVM5" s="876"/>
      <c r="TVN5" s="876"/>
      <c r="TVO5" s="876"/>
      <c r="TVP5" s="876"/>
      <c r="TVQ5" s="876"/>
      <c r="TVR5" s="876"/>
      <c r="TVS5" s="876"/>
      <c r="TVT5" s="876"/>
      <c r="TVU5" s="876"/>
      <c r="TVV5" s="876"/>
      <c r="TVW5" s="876"/>
      <c r="TVX5" s="876"/>
      <c r="TVY5" s="876"/>
      <c r="TVZ5" s="876"/>
      <c r="TWA5" s="876"/>
      <c r="TWB5" s="875"/>
      <c r="TWC5" s="876"/>
      <c r="TWD5" s="876"/>
      <c r="TWE5" s="876"/>
      <c r="TWF5" s="876"/>
      <c r="TWG5" s="876"/>
      <c r="TWH5" s="876"/>
      <c r="TWI5" s="876"/>
      <c r="TWJ5" s="876"/>
      <c r="TWK5" s="876"/>
      <c r="TWL5" s="876"/>
      <c r="TWM5" s="876"/>
      <c r="TWN5" s="876"/>
      <c r="TWO5" s="876"/>
      <c r="TWP5" s="876"/>
      <c r="TWQ5" s="876"/>
      <c r="TWR5" s="876"/>
      <c r="TWS5" s="876"/>
      <c r="TWT5" s="876"/>
      <c r="TWU5" s="876"/>
      <c r="TWV5" s="876"/>
      <c r="TWW5" s="876"/>
      <c r="TWX5" s="876"/>
      <c r="TWY5" s="876"/>
      <c r="TWZ5" s="876"/>
      <c r="TXA5" s="876"/>
      <c r="TXB5" s="876"/>
      <c r="TXC5" s="876"/>
      <c r="TXD5" s="876"/>
      <c r="TXE5" s="876"/>
      <c r="TXF5" s="876"/>
      <c r="TXG5" s="875"/>
      <c r="TXH5" s="876"/>
      <c r="TXI5" s="876"/>
      <c r="TXJ5" s="876"/>
      <c r="TXK5" s="876"/>
      <c r="TXL5" s="876"/>
      <c r="TXM5" s="876"/>
      <c r="TXN5" s="876"/>
      <c r="TXO5" s="876"/>
      <c r="TXP5" s="876"/>
      <c r="TXQ5" s="876"/>
      <c r="TXR5" s="876"/>
      <c r="TXS5" s="876"/>
      <c r="TXT5" s="876"/>
      <c r="TXU5" s="876"/>
      <c r="TXV5" s="876"/>
      <c r="TXW5" s="876"/>
      <c r="TXX5" s="876"/>
      <c r="TXY5" s="876"/>
      <c r="TXZ5" s="876"/>
      <c r="TYA5" s="876"/>
      <c r="TYB5" s="876"/>
      <c r="TYC5" s="876"/>
      <c r="TYD5" s="876"/>
      <c r="TYE5" s="876"/>
      <c r="TYF5" s="876"/>
      <c r="TYG5" s="876"/>
      <c r="TYH5" s="876"/>
      <c r="TYI5" s="876"/>
      <c r="TYJ5" s="876"/>
      <c r="TYK5" s="876"/>
      <c r="TYL5" s="875"/>
      <c r="TYM5" s="876"/>
      <c r="TYN5" s="876"/>
      <c r="TYO5" s="876"/>
      <c r="TYP5" s="876"/>
      <c r="TYQ5" s="876"/>
      <c r="TYR5" s="876"/>
      <c r="TYS5" s="876"/>
      <c r="TYT5" s="876"/>
      <c r="TYU5" s="876"/>
      <c r="TYV5" s="876"/>
      <c r="TYW5" s="876"/>
      <c r="TYX5" s="876"/>
      <c r="TYY5" s="876"/>
      <c r="TYZ5" s="876"/>
      <c r="TZA5" s="876"/>
      <c r="TZB5" s="876"/>
      <c r="TZC5" s="876"/>
      <c r="TZD5" s="876"/>
      <c r="TZE5" s="876"/>
      <c r="TZF5" s="876"/>
      <c r="TZG5" s="876"/>
      <c r="TZH5" s="876"/>
      <c r="TZI5" s="876"/>
      <c r="TZJ5" s="876"/>
      <c r="TZK5" s="876"/>
      <c r="TZL5" s="876"/>
      <c r="TZM5" s="876"/>
      <c r="TZN5" s="876"/>
      <c r="TZO5" s="876"/>
      <c r="TZP5" s="876"/>
      <c r="TZQ5" s="875"/>
      <c r="TZR5" s="876"/>
      <c r="TZS5" s="876"/>
      <c r="TZT5" s="876"/>
      <c r="TZU5" s="876"/>
      <c r="TZV5" s="876"/>
      <c r="TZW5" s="876"/>
      <c r="TZX5" s="876"/>
      <c r="TZY5" s="876"/>
      <c r="TZZ5" s="876"/>
      <c r="UAA5" s="876"/>
      <c r="UAB5" s="876"/>
      <c r="UAC5" s="876"/>
      <c r="UAD5" s="876"/>
      <c r="UAE5" s="876"/>
      <c r="UAF5" s="876"/>
      <c r="UAG5" s="876"/>
      <c r="UAH5" s="876"/>
      <c r="UAI5" s="876"/>
      <c r="UAJ5" s="876"/>
      <c r="UAK5" s="876"/>
      <c r="UAL5" s="876"/>
      <c r="UAM5" s="876"/>
      <c r="UAN5" s="876"/>
      <c r="UAO5" s="876"/>
      <c r="UAP5" s="876"/>
      <c r="UAQ5" s="876"/>
      <c r="UAR5" s="876"/>
      <c r="UAS5" s="876"/>
      <c r="UAT5" s="876"/>
      <c r="UAU5" s="876"/>
      <c r="UAV5" s="875"/>
      <c r="UAW5" s="876"/>
      <c r="UAX5" s="876"/>
      <c r="UAY5" s="876"/>
      <c r="UAZ5" s="876"/>
      <c r="UBA5" s="876"/>
      <c r="UBB5" s="876"/>
      <c r="UBC5" s="876"/>
      <c r="UBD5" s="876"/>
      <c r="UBE5" s="876"/>
      <c r="UBF5" s="876"/>
      <c r="UBG5" s="876"/>
      <c r="UBH5" s="876"/>
      <c r="UBI5" s="876"/>
      <c r="UBJ5" s="876"/>
      <c r="UBK5" s="876"/>
      <c r="UBL5" s="876"/>
      <c r="UBM5" s="876"/>
      <c r="UBN5" s="876"/>
      <c r="UBO5" s="876"/>
      <c r="UBP5" s="876"/>
      <c r="UBQ5" s="876"/>
      <c r="UBR5" s="876"/>
      <c r="UBS5" s="876"/>
      <c r="UBT5" s="876"/>
      <c r="UBU5" s="876"/>
      <c r="UBV5" s="876"/>
      <c r="UBW5" s="876"/>
      <c r="UBX5" s="876"/>
      <c r="UBY5" s="876"/>
      <c r="UBZ5" s="876"/>
      <c r="UCA5" s="875"/>
      <c r="UCB5" s="876"/>
      <c r="UCC5" s="876"/>
      <c r="UCD5" s="876"/>
      <c r="UCE5" s="876"/>
      <c r="UCF5" s="876"/>
      <c r="UCG5" s="876"/>
      <c r="UCH5" s="876"/>
      <c r="UCI5" s="876"/>
      <c r="UCJ5" s="876"/>
      <c r="UCK5" s="876"/>
      <c r="UCL5" s="876"/>
      <c r="UCM5" s="876"/>
      <c r="UCN5" s="876"/>
      <c r="UCO5" s="876"/>
      <c r="UCP5" s="876"/>
      <c r="UCQ5" s="876"/>
      <c r="UCR5" s="876"/>
      <c r="UCS5" s="876"/>
      <c r="UCT5" s="876"/>
      <c r="UCU5" s="876"/>
      <c r="UCV5" s="876"/>
      <c r="UCW5" s="876"/>
      <c r="UCX5" s="876"/>
      <c r="UCY5" s="876"/>
      <c r="UCZ5" s="876"/>
      <c r="UDA5" s="876"/>
      <c r="UDB5" s="876"/>
      <c r="UDC5" s="876"/>
      <c r="UDD5" s="876"/>
      <c r="UDE5" s="876"/>
      <c r="UDF5" s="875"/>
      <c r="UDG5" s="876"/>
      <c r="UDH5" s="876"/>
      <c r="UDI5" s="876"/>
      <c r="UDJ5" s="876"/>
      <c r="UDK5" s="876"/>
      <c r="UDL5" s="876"/>
      <c r="UDM5" s="876"/>
      <c r="UDN5" s="876"/>
      <c r="UDO5" s="876"/>
      <c r="UDP5" s="876"/>
      <c r="UDQ5" s="876"/>
      <c r="UDR5" s="876"/>
      <c r="UDS5" s="876"/>
      <c r="UDT5" s="876"/>
      <c r="UDU5" s="876"/>
      <c r="UDV5" s="876"/>
      <c r="UDW5" s="876"/>
      <c r="UDX5" s="876"/>
      <c r="UDY5" s="876"/>
      <c r="UDZ5" s="876"/>
      <c r="UEA5" s="876"/>
      <c r="UEB5" s="876"/>
      <c r="UEC5" s="876"/>
      <c r="UED5" s="876"/>
      <c r="UEE5" s="876"/>
      <c r="UEF5" s="876"/>
      <c r="UEG5" s="876"/>
      <c r="UEH5" s="876"/>
      <c r="UEI5" s="876"/>
      <c r="UEJ5" s="876"/>
      <c r="UEK5" s="875"/>
      <c r="UEL5" s="876"/>
      <c r="UEM5" s="876"/>
      <c r="UEN5" s="876"/>
      <c r="UEO5" s="876"/>
      <c r="UEP5" s="876"/>
      <c r="UEQ5" s="876"/>
      <c r="UER5" s="876"/>
      <c r="UES5" s="876"/>
      <c r="UET5" s="876"/>
      <c r="UEU5" s="876"/>
      <c r="UEV5" s="876"/>
      <c r="UEW5" s="876"/>
      <c r="UEX5" s="876"/>
      <c r="UEY5" s="876"/>
      <c r="UEZ5" s="876"/>
      <c r="UFA5" s="876"/>
      <c r="UFB5" s="876"/>
      <c r="UFC5" s="876"/>
      <c r="UFD5" s="876"/>
      <c r="UFE5" s="876"/>
      <c r="UFF5" s="876"/>
      <c r="UFG5" s="876"/>
      <c r="UFH5" s="876"/>
      <c r="UFI5" s="876"/>
      <c r="UFJ5" s="876"/>
      <c r="UFK5" s="876"/>
      <c r="UFL5" s="876"/>
      <c r="UFM5" s="876"/>
      <c r="UFN5" s="876"/>
      <c r="UFO5" s="876"/>
      <c r="UFP5" s="875"/>
      <c r="UFQ5" s="876"/>
      <c r="UFR5" s="876"/>
      <c r="UFS5" s="876"/>
      <c r="UFT5" s="876"/>
      <c r="UFU5" s="876"/>
      <c r="UFV5" s="876"/>
      <c r="UFW5" s="876"/>
      <c r="UFX5" s="876"/>
      <c r="UFY5" s="876"/>
      <c r="UFZ5" s="876"/>
      <c r="UGA5" s="876"/>
      <c r="UGB5" s="876"/>
      <c r="UGC5" s="876"/>
      <c r="UGD5" s="876"/>
      <c r="UGE5" s="876"/>
      <c r="UGF5" s="876"/>
      <c r="UGG5" s="876"/>
      <c r="UGH5" s="876"/>
      <c r="UGI5" s="876"/>
      <c r="UGJ5" s="876"/>
      <c r="UGK5" s="876"/>
      <c r="UGL5" s="876"/>
      <c r="UGM5" s="876"/>
      <c r="UGN5" s="876"/>
      <c r="UGO5" s="876"/>
      <c r="UGP5" s="876"/>
      <c r="UGQ5" s="876"/>
      <c r="UGR5" s="876"/>
      <c r="UGS5" s="876"/>
      <c r="UGT5" s="876"/>
      <c r="UGU5" s="875"/>
      <c r="UGV5" s="876"/>
      <c r="UGW5" s="876"/>
      <c r="UGX5" s="876"/>
      <c r="UGY5" s="876"/>
      <c r="UGZ5" s="876"/>
      <c r="UHA5" s="876"/>
      <c r="UHB5" s="876"/>
      <c r="UHC5" s="876"/>
      <c r="UHD5" s="876"/>
      <c r="UHE5" s="876"/>
      <c r="UHF5" s="876"/>
      <c r="UHG5" s="876"/>
      <c r="UHH5" s="876"/>
      <c r="UHI5" s="876"/>
      <c r="UHJ5" s="876"/>
      <c r="UHK5" s="876"/>
      <c r="UHL5" s="876"/>
      <c r="UHM5" s="876"/>
      <c r="UHN5" s="876"/>
      <c r="UHO5" s="876"/>
      <c r="UHP5" s="876"/>
      <c r="UHQ5" s="876"/>
      <c r="UHR5" s="876"/>
      <c r="UHS5" s="876"/>
      <c r="UHT5" s="876"/>
      <c r="UHU5" s="876"/>
      <c r="UHV5" s="876"/>
      <c r="UHW5" s="876"/>
      <c r="UHX5" s="876"/>
      <c r="UHY5" s="876"/>
      <c r="UHZ5" s="875"/>
      <c r="UIA5" s="876"/>
      <c r="UIB5" s="876"/>
      <c r="UIC5" s="876"/>
      <c r="UID5" s="876"/>
      <c r="UIE5" s="876"/>
      <c r="UIF5" s="876"/>
      <c r="UIG5" s="876"/>
      <c r="UIH5" s="876"/>
      <c r="UII5" s="876"/>
      <c r="UIJ5" s="876"/>
      <c r="UIK5" s="876"/>
      <c r="UIL5" s="876"/>
      <c r="UIM5" s="876"/>
      <c r="UIN5" s="876"/>
      <c r="UIO5" s="876"/>
      <c r="UIP5" s="876"/>
      <c r="UIQ5" s="876"/>
      <c r="UIR5" s="876"/>
      <c r="UIS5" s="876"/>
      <c r="UIT5" s="876"/>
      <c r="UIU5" s="876"/>
      <c r="UIV5" s="876"/>
      <c r="UIW5" s="876"/>
      <c r="UIX5" s="876"/>
      <c r="UIY5" s="876"/>
      <c r="UIZ5" s="876"/>
      <c r="UJA5" s="876"/>
      <c r="UJB5" s="876"/>
      <c r="UJC5" s="876"/>
      <c r="UJD5" s="876"/>
      <c r="UJE5" s="875"/>
      <c r="UJF5" s="876"/>
      <c r="UJG5" s="876"/>
      <c r="UJH5" s="876"/>
      <c r="UJI5" s="876"/>
      <c r="UJJ5" s="876"/>
      <c r="UJK5" s="876"/>
      <c r="UJL5" s="876"/>
      <c r="UJM5" s="876"/>
      <c r="UJN5" s="876"/>
      <c r="UJO5" s="876"/>
      <c r="UJP5" s="876"/>
      <c r="UJQ5" s="876"/>
      <c r="UJR5" s="876"/>
      <c r="UJS5" s="876"/>
      <c r="UJT5" s="876"/>
      <c r="UJU5" s="876"/>
      <c r="UJV5" s="876"/>
      <c r="UJW5" s="876"/>
      <c r="UJX5" s="876"/>
      <c r="UJY5" s="876"/>
      <c r="UJZ5" s="876"/>
      <c r="UKA5" s="876"/>
      <c r="UKB5" s="876"/>
      <c r="UKC5" s="876"/>
      <c r="UKD5" s="876"/>
      <c r="UKE5" s="876"/>
      <c r="UKF5" s="876"/>
      <c r="UKG5" s="876"/>
      <c r="UKH5" s="876"/>
      <c r="UKI5" s="876"/>
      <c r="UKJ5" s="875"/>
      <c r="UKK5" s="876"/>
      <c r="UKL5" s="876"/>
      <c r="UKM5" s="876"/>
      <c r="UKN5" s="876"/>
      <c r="UKO5" s="876"/>
      <c r="UKP5" s="876"/>
      <c r="UKQ5" s="876"/>
      <c r="UKR5" s="876"/>
      <c r="UKS5" s="876"/>
      <c r="UKT5" s="876"/>
      <c r="UKU5" s="876"/>
      <c r="UKV5" s="876"/>
      <c r="UKW5" s="876"/>
      <c r="UKX5" s="876"/>
      <c r="UKY5" s="876"/>
      <c r="UKZ5" s="876"/>
      <c r="ULA5" s="876"/>
      <c r="ULB5" s="876"/>
      <c r="ULC5" s="876"/>
      <c r="ULD5" s="876"/>
      <c r="ULE5" s="876"/>
      <c r="ULF5" s="876"/>
      <c r="ULG5" s="876"/>
      <c r="ULH5" s="876"/>
      <c r="ULI5" s="876"/>
      <c r="ULJ5" s="876"/>
      <c r="ULK5" s="876"/>
      <c r="ULL5" s="876"/>
      <c r="ULM5" s="876"/>
      <c r="ULN5" s="876"/>
      <c r="ULO5" s="875"/>
      <c r="ULP5" s="876"/>
      <c r="ULQ5" s="876"/>
      <c r="ULR5" s="876"/>
      <c r="ULS5" s="876"/>
      <c r="ULT5" s="876"/>
      <c r="ULU5" s="876"/>
      <c r="ULV5" s="876"/>
      <c r="ULW5" s="876"/>
      <c r="ULX5" s="876"/>
      <c r="ULY5" s="876"/>
      <c r="ULZ5" s="876"/>
      <c r="UMA5" s="876"/>
      <c r="UMB5" s="876"/>
      <c r="UMC5" s="876"/>
      <c r="UMD5" s="876"/>
      <c r="UME5" s="876"/>
      <c r="UMF5" s="876"/>
      <c r="UMG5" s="876"/>
      <c r="UMH5" s="876"/>
      <c r="UMI5" s="876"/>
      <c r="UMJ5" s="876"/>
      <c r="UMK5" s="876"/>
      <c r="UML5" s="876"/>
      <c r="UMM5" s="876"/>
      <c r="UMN5" s="876"/>
      <c r="UMO5" s="876"/>
      <c r="UMP5" s="876"/>
      <c r="UMQ5" s="876"/>
      <c r="UMR5" s="876"/>
      <c r="UMS5" s="876"/>
      <c r="UMT5" s="875"/>
      <c r="UMU5" s="876"/>
      <c r="UMV5" s="876"/>
      <c r="UMW5" s="876"/>
      <c r="UMX5" s="876"/>
      <c r="UMY5" s="876"/>
      <c r="UMZ5" s="876"/>
      <c r="UNA5" s="876"/>
      <c r="UNB5" s="876"/>
      <c r="UNC5" s="876"/>
      <c r="UND5" s="876"/>
      <c r="UNE5" s="876"/>
      <c r="UNF5" s="876"/>
      <c r="UNG5" s="876"/>
      <c r="UNH5" s="876"/>
      <c r="UNI5" s="876"/>
      <c r="UNJ5" s="876"/>
      <c r="UNK5" s="876"/>
      <c r="UNL5" s="876"/>
      <c r="UNM5" s="876"/>
      <c r="UNN5" s="876"/>
      <c r="UNO5" s="876"/>
      <c r="UNP5" s="876"/>
      <c r="UNQ5" s="876"/>
      <c r="UNR5" s="876"/>
      <c r="UNS5" s="876"/>
      <c r="UNT5" s="876"/>
      <c r="UNU5" s="876"/>
      <c r="UNV5" s="876"/>
      <c r="UNW5" s="876"/>
      <c r="UNX5" s="876"/>
      <c r="UNY5" s="875"/>
      <c r="UNZ5" s="876"/>
      <c r="UOA5" s="876"/>
      <c r="UOB5" s="876"/>
      <c r="UOC5" s="876"/>
      <c r="UOD5" s="876"/>
      <c r="UOE5" s="876"/>
      <c r="UOF5" s="876"/>
      <c r="UOG5" s="876"/>
      <c r="UOH5" s="876"/>
      <c r="UOI5" s="876"/>
      <c r="UOJ5" s="876"/>
      <c r="UOK5" s="876"/>
      <c r="UOL5" s="876"/>
      <c r="UOM5" s="876"/>
      <c r="UON5" s="876"/>
      <c r="UOO5" s="876"/>
      <c r="UOP5" s="876"/>
      <c r="UOQ5" s="876"/>
      <c r="UOR5" s="876"/>
      <c r="UOS5" s="876"/>
      <c r="UOT5" s="876"/>
      <c r="UOU5" s="876"/>
      <c r="UOV5" s="876"/>
      <c r="UOW5" s="876"/>
      <c r="UOX5" s="876"/>
      <c r="UOY5" s="876"/>
      <c r="UOZ5" s="876"/>
      <c r="UPA5" s="876"/>
      <c r="UPB5" s="876"/>
      <c r="UPC5" s="876"/>
      <c r="UPD5" s="875"/>
      <c r="UPE5" s="876"/>
      <c r="UPF5" s="876"/>
      <c r="UPG5" s="876"/>
      <c r="UPH5" s="876"/>
      <c r="UPI5" s="876"/>
      <c r="UPJ5" s="876"/>
      <c r="UPK5" s="876"/>
      <c r="UPL5" s="876"/>
      <c r="UPM5" s="876"/>
      <c r="UPN5" s="876"/>
      <c r="UPO5" s="876"/>
      <c r="UPP5" s="876"/>
      <c r="UPQ5" s="876"/>
      <c r="UPR5" s="876"/>
      <c r="UPS5" s="876"/>
      <c r="UPT5" s="876"/>
      <c r="UPU5" s="876"/>
      <c r="UPV5" s="876"/>
      <c r="UPW5" s="876"/>
      <c r="UPX5" s="876"/>
      <c r="UPY5" s="876"/>
      <c r="UPZ5" s="876"/>
      <c r="UQA5" s="876"/>
      <c r="UQB5" s="876"/>
      <c r="UQC5" s="876"/>
      <c r="UQD5" s="876"/>
      <c r="UQE5" s="876"/>
      <c r="UQF5" s="876"/>
      <c r="UQG5" s="876"/>
      <c r="UQH5" s="876"/>
      <c r="UQI5" s="875"/>
      <c r="UQJ5" s="876"/>
      <c r="UQK5" s="876"/>
      <c r="UQL5" s="876"/>
      <c r="UQM5" s="876"/>
      <c r="UQN5" s="876"/>
      <c r="UQO5" s="876"/>
      <c r="UQP5" s="876"/>
      <c r="UQQ5" s="876"/>
      <c r="UQR5" s="876"/>
      <c r="UQS5" s="876"/>
      <c r="UQT5" s="876"/>
      <c r="UQU5" s="876"/>
      <c r="UQV5" s="876"/>
      <c r="UQW5" s="876"/>
      <c r="UQX5" s="876"/>
      <c r="UQY5" s="876"/>
      <c r="UQZ5" s="876"/>
      <c r="URA5" s="876"/>
      <c r="URB5" s="876"/>
      <c r="URC5" s="876"/>
      <c r="URD5" s="876"/>
      <c r="URE5" s="876"/>
      <c r="URF5" s="876"/>
      <c r="URG5" s="876"/>
      <c r="URH5" s="876"/>
      <c r="URI5" s="876"/>
      <c r="URJ5" s="876"/>
      <c r="URK5" s="876"/>
      <c r="URL5" s="876"/>
      <c r="URM5" s="876"/>
      <c r="URN5" s="875"/>
      <c r="URO5" s="876"/>
      <c r="URP5" s="876"/>
      <c r="URQ5" s="876"/>
      <c r="URR5" s="876"/>
      <c r="URS5" s="876"/>
      <c r="URT5" s="876"/>
      <c r="URU5" s="876"/>
      <c r="URV5" s="876"/>
      <c r="URW5" s="876"/>
      <c r="URX5" s="876"/>
      <c r="URY5" s="876"/>
      <c r="URZ5" s="876"/>
      <c r="USA5" s="876"/>
      <c r="USB5" s="876"/>
      <c r="USC5" s="876"/>
      <c r="USD5" s="876"/>
      <c r="USE5" s="876"/>
      <c r="USF5" s="876"/>
      <c r="USG5" s="876"/>
      <c r="USH5" s="876"/>
      <c r="USI5" s="876"/>
      <c r="USJ5" s="876"/>
      <c r="USK5" s="876"/>
      <c r="USL5" s="876"/>
      <c r="USM5" s="876"/>
      <c r="USN5" s="876"/>
      <c r="USO5" s="876"/>
      <c r="USP5" s="876"/>
      <c r="USQ5" s="876"/>
      <c r="USR5" s="876"/>
      <c r="USS5" s="875"/>
      <c r="UST5" s="876"/>
      <c r="USU5" s="876"/>
      <c r="USV5" s="876"/>
      <c r="USW5" s="876"/>
      <c r="USX5" s="876"/>
      <c r="USY5" s="876"/>
      <c r="USZ5" s="876"/>
      <c r="UTA5" s="876"/>
      <c r="UTB5" s="876"/>
      <c r="UTC5" s="876"/>
      <c r="UTD5" s="876"/>
      <c r="UTE5" s="876"/>
      <c r="UTF5" s="876"/>
      <c r="UTG5" s="876"/>
      <c r="UTH5" s="876"/>
      <c r="UTI5" s="876"/>
      <c r="UTJ5" s="876"/>
      <c r="UTK5" s="876"/>
      <c r="UTL5" s="876"/>
      <c r="UTM5" s="876"/>
      <c r="UTN5" s="876"/>
      <c r="UTO5" s="876"/>
      <c r="UTP5" s="876"/>
      <c r="UTQ5" s="876"/>
      <c r="UTR5" s="876"/>
      <c r="UTS5" s="876"/>
      <c r="UTT5" s="876"/>
      <c r="UTU5" s="876"/>
      <c r="UTV5" s="876"/>
      <c r="UTW5" s="876"/>
      <c r="UTX5" s="875"/>
      <c r="UTY5" s="876"/>
      <c r="UTZ5" s="876"/>
      <c r="UUA5" s="876"/>
      <c r="UUB5" s="876"/>
      <c r="UUC5" s="876"/>
      <c r="UUD5" s="876"/>
      <c r="UUE5" s="876"/>
      <c r="UUF5" s="876"/>
      <c r="UUG5" s="876"/>
      <c r="UUH5" s="876"/>
      <c r="UUI5" s="876"/>
      <c r="UUJ5" s="876"/>
      <c r="UUK5" s="876"/>
      <c r="UUL5" s="876"/>
      <c r="UUM5" s="876"/>
      <c r="UUN5" s="876"/>
      <c r="UUO5" s="876"/>
      <c r="UUP5" s="876"/>
      <c r="UUQ5" s="876"/>
      <c r="UUR5" s="876"/>
      <c r="UUS5" s="876"/>
      <c r="UUT5" s="876"/>
      <c r="UUU5" s="876"/>
      <c r="UUV5" s="876"/>
      <c r="UUW5" s="876"/>
      <c r="UUX5" s="876"/>
      <c r="UUY5" s="876"/>
      <c r="UUZ5" s="876"/>
      <c r="UVA5" s="876"/>
      <c r="UVB5" s="876"/>
      <c r="UVC5" s="875"/>
      <c r="UVD5" s="876"/>
      <c r="UVE5" s="876"/>
      <c r="UVF5" s="876"/>
      <c r="UVG5" s="876"/>
      <c r="UVH5" s="876"/>
      <c r="UVI5" s="876"/>
      <c r="UVJ5" s="876"/>
      <c r="UVK5" s="876"/>
      <c r="UVL5" s="876"/>
      <c r="UVM5" s="876"/>
      <c r="UVN5" s="876"/>
      <c r="UVO5" s="876"/>
      <c r="UVP5" s="876"/>
      <c r="UVQ5" s="876"/>
      <c r="UVR5" s="876"/>
      <c r="UVS5" s="876"/>
      <c r="UVT5" s="876"/>
      <c r="UVU5" s="876"/>
      <c r="UVV5" s="876"/>
      <c r="UVW5" s="876"/>
      <c r="UVX5" s="876"/>
      <c r="UVY5" s="876"/>
      <c r="UVZ5" s="876"/>
      <c r="UWA5" s="876"/>
      <c r="UWB5" s="876"/>
      <c r="UWC5" s="876"/>
      <c r="UWD5" s="876"/>
      <c r="UWE5" s="876"/>
      <c r="UWF5" s="876"/>
      <c r="UWG5" s="876"/>
      <c r="UWH5" s="875"/>
      <c r="UWI5" s="876"/>
      <c r="UWJ5" s="876"/>
      <c r="UWK5" s="876"/>
      <c r="UWL5" s="876"/>
      <c r="UWM5" s="876"/>
      <c r="UWN5" s="876"/>
      <c r="UWO5" s="876"/>
      <c r="UWP5" s="876"/>
      <c r="UWQ5" s="876"/>
      <c r="UWR5" s="876"/>
      <c r="UWS5" s="876"/>
      <c r="UWT5" s="876"/>
      <c r="UWU5" s="876"/>
      <c r="UWV5" s="876"/>
      <c r="UWW5" s="876"/>
      <c r="UWX5" s="876"/>
      <c r="UWY5" s="876"/>
      <c r="UWZ5" s="876"/>
      <c r="UXA5" s="876"/>
      <c r="UXB5" s="876"/>
      <c r="UXC5" s="876"/>
      <c r="UXD5" s="876"/>
      <c r="UXE5" s="876"/>
      <c r="UXF5" s="876"/>
      <c r="UXG5" s="876"/>
      <c r="UXH5" s="876"/>
      <c r="UXI5" s="876"/>
      <c r="UXJ5" s="876"/>
      <c r="UXK5" s="876"/>
      <c r="UXL5" s="876"/>
      <c r="UXM5" s="875"/>
      <c r="UXN5" s="876"/>
      <c r="UXO5" s="876"/>
      <c r="UXP5" s="876"/>
      <c r="UXQ5" s="876"/>
      <c r="UXR5" s="876"/>
      <c r="UXS5" s="876"/>
      <c r="UXT5" s="876"/>
      <c r="UXU5" s="876"/>
      <c r="UXV5" s="876"/>
      <c r="UXW5" s="876"/>
      <c r="UXX5" s="876"/>
      <c r="UXY5" s="876"/>
      <c r="UXZ5" s="876"/>
      <c r="UYA5" s="876"/>
      <c r="UYB5" s="876"/>
      <c r="UYC5" s="876"/>
      <c r="UYD5" s="876"/>
      <c r="UYE5" s="876"/>
      <c r="UYF5" s="876"/>
      <c r="UYG5" s="876"/>
      <c r="UYH5" s="876"/>
      <c r="UYI5" s="876"/>
      <c r="UYJ5" s="876"/>
      <c r="UYK5" s="876"/>
      <c r="UYL5" s="876"/>
      <c r="UYM5" s="876"/>
      <c r="UYN5" s="876"/>
      <c r="UYO5" s="876"/>
      <c r="UYP5" s="876"/>
      <c r="UYQ5" s="876"/>
      <c r="UYR5" s="875"/>
      <c r="UYS5" s="876"/>
      <c r="UYT5" s="876"/>
      <c r="UYU5" s="876"/>
      <c r="UYV5" s="876"/>
      <c r="UYW5" s="876"/>
      <c r="UYX5" s="876"/>
      <c r="UYY5" s="876"/>
      <c r="UYZ5" s="876"/>
      <c r="UZA5" s="876"/>
      <c r="UZB5" s="876"/>
      <c r="UZC5" s="876"/>
      <c r="UZD5" s="876"/>
      <c r="UZE5" s="876"/>
      <c r="UZF5" s="876"/>
      <c r="UZG5" s="876"/>
      <c r="UZH5" s="876"/>
      <c r="UZI5" s="876"/>
      <c r="UZJ5" s="876"/>
      <c r="UZK5" s="876"/>
      <c r="UZL5" s="876"/>
      <c r="UZM5" s="876"/>
      <c r="UZN5" s="876"/>
      <c r="UZO5" s="876"/>
      <c r="UZP5" s="876"/>
      <c r="UZQ5" s="876"/>
      <c r="UZR5" s="876"/>
      <c r="UZS5" s="876"/>
      <c r="UZT5" s="876"/>
      <c r="UZU5" s="876"/>
      <c r="UZV5" s="876"/>
      <c r="UZW5" s="875"/>
      <c r="UZX5" s="876"/>
      <c r="UZY5" s="876"/>
      <c r="UZZ5" s="876"/>
      <c r="VAA5" s="876"/>
      <c r="VAB5" s="876"/>
      <c r="VAC5" s="876"/>
      <c r="VAD5" s="876"/>
      <c r="VAE5" s="876"/>
      <c r="VAF5" s="876"/>
      <c r="VAG5" s="876"/>
      <c r="VAH5" s="876"/>
      <c r="VAI5" s="876"/>
      <c r="VAJ5" s="876"/>
      <c r="VAK5" s="876"/>
      <c r="VAL5" s="876"/>
      <c r="VAM5" s="876"/>
      <c r="VAN5" s="876"/>
      <c r="VAO5" s="876"/>
      <c r="VAP5" s="876"/>
      <c r="VAQ5" s="876"/>
      <c r="VAR5" s="876"/>
      <c r="VAS5" s="876"/>
      <c r="VAT5" s="876"/>
      <c r="VAU5" s="876"/>
      <c r="VAV5" s="876"/>
      <c r="VAW5" s="876"/>
      <c r="VAX5" s="876"/>
      <c r="VAY5" s="876"/>
      <c r="VAZ5" s="876"/>
      <c r="VBA5" s="876"/>
      <c r="VBB5" s="875"/>
      <c r="VBC5" s="876"/>
      <c r="VBD5" s="876"/>
      <c r="VBE5" s="876"/>
      <c r="VBF5" s="876"/>
      <c r="VBG5" s="876"/>
      <c r="VBH5" s="876"/>
      <c r="VBI5" s="876"/>
      <c r="VBJ5" s="876"/>
      <c r="VBK5" s="876"/>
      <c r="VBL5" s="876"/>
      <c r="VBM5" s="876"/>
      <c r="VBN5" s="876"/>
      <c r="VBO5" s="876"/>
      <c r="VBP5" s="876"/>
      <c r="VBQ5" s="876"/>
      <c r="VBR5" s="876"/>
      <c r="VBS5" s="876"/>
      <c r="VBT5" s="876"/>
      <c r="VBU5" s="876"/>
      <c r="VBV5" s="876"/>
      <c r="VBW5" s="876"/>
      <c r="VBX5" s="876"/>
      <c r="VBY5" s="876"/>
      <c r="VBZ5" s="876"/>
      <c r="VCA5" s="876"/>
      <c r="VCB5" s="876"/>
      <c r="VCC5" s="876"/>
      <c r="VCD5" s="876"/>
      <c r="VCE5" s="876"/>
      <c r="VCF5" s="876"/>
      <c r="VCG5" s="875"/>
      <c r="VCH5" s="876"/>
      <c r="VCI5" s="876"/>
      <c r="VCJ5" s="876"/>
      <c r="VCK5" s="876"/>
      <c r="VCL5" s="876"/>
      <c r="VCM5" s="876"/>
      <c r="VCN5" s="876"/>
      <c r="VCO5" s="876"/>
      <c r="VCP5" s="876"/>
      <c r="VCQ5" s="876"/>
      <c r="VCR5" s="876"/>
      <c r="VCS5" s="876"/>
      <c r="VCT5" s="876"/>
      <c r="VCU5" s="876"/>
      <c r="VCV5" s="876"/>
      <c r="VCW5" s="876"/>
      <c r="VCX5" s="876"/>
      <c r="VCY5" s="876"/>
      <c r="VCZ5" s="876"/>
      <c r="VDA5" s="876"/>
      <c r="VDB5" s="876"/>
      <c r="VDC5" s="876"/>
      <c r="VDD5" s="876"/>
      <c r="VDE5" s="876"/>
      <c r="VDF5" s="876"/>
      <c r="VDG5" s="876"/>
      <c r="VDH5" s="876"/>
      <c r="VDI5" s="876"/>
      <c r="VDJ5" s="876"/>
      <c r="VDK5" s="876"/>
      <c r="VDL5" s="875"/>
      <c r="VDM5" s="876"/>
      <c r="VDN5" s="876"/>
      <c r="VDO5" s="876"/>
      <c r="VDP5" s="876"/>
      <c r="VDQ5" s="876"/>
      <c r="VDR5" s="876"/>
      <c r="VDS5" s="876"/>
      <c r="VDT5" s="876"/>
      <c r="VDU5" s="876"/>
      <c r="VDV5" s="876"/>
      <c r="VDW5" s="876"/>
      <c r="VDX5" s="876"/>
      <c r="VDY5" s="876"/>
      <c r="VDZ5" s="876"/>
      <c r="VEA5" s="876"/>
      <c r="VEB5" s="876"/>
      <c r="VEC5" s="876"/>
      <c r="VED5" s="876"/>
      <c r="VEE5" s="876"/>
      <c r="VEF5" s="876"/>
      <c r="VEG5" s="876"/>
      <c r="VEH5" s="876"/>
      <c r="VEI5" s="876"/>
      <c r="VEJ5" s="876"/>
      <c r="VEK5" s="876"/>
      <c r="VEL5" s="876"/>
      <c r="VEM5" s="876"/>
      <c r="VEN5" s="876"/>
      <c r="VEO5" s="876"/>
      <c r="VEP5" s="876"/>
      <c r="VEQ5" s="875"/>
      <c r="VER5" s="876"/>
      <c r="VES5" s="876"/>
      <c r="VET5" s="876"/>
      <c r="VEU5" s="876"/>
      <c r="VEV5" s="876"/>
      <c r="VEW5" s="876"/>
      <c r="VEX5" s="876"/>
      <c r="VEY5" s="876"/>
      <c r="VEZ5" s="876"/>
      <c r="VFA5" s="876"/>
      <c r="VFB5" s="876"/>
      <c r="VFC5" s="876"/>
      <c r="VFD5" s="876"/>
      <c r="VFE5" s="876"/>
      <c r="VFF5" s="876"/>
      <c r="VFG5" s="876"/>
      <c r="VFH5" s="876"/>
      <c r="VFI5" s="876"/>
      <c r="VFJ5" s="876"/>
      <c r="VFK5" s="876"/>
      <c r="VFL5" s="876"/>
      <c r="VFM5" s="876"/>
      <c r="VFN5" s="876"/>
      <c r="VFO5" s="876"/>
      <c r="VFP5" s="876"/>
      <c r="VFQ5" s="876"/>
      <c r="VFR5" s="876"/>
      <c r="VFS5" s="876"/>
      <c r="VFT5" s="876"/>
      <c r="VFU5" s="876"/>
      <c r="VFV5" s="875"/>
      <c r="VFW5" s="876"/>
      <c r="VFX5" s="876"/>
      <c r="VFY5" s="876"/>
      <c r="VFZ5" s="876"/>
      <c r="VGA5" s="876"/>
      <c r="VGB5" s="876"/>
      <c r="VGC5" s="876"/>
      <c r="VGD5" s="876"/>
      <c r="VGE5" s="876"/>
      <c r="VGF5" s="876"/>
      <c r="VGG5" s="876"/>
      <c r="VGH5" s="876"/>
      <c r="VGI5" s="876"/>
      <c r="VGJ5" s="876"/>
      <c r="VGK5" s="876"/>
      <c r="VGL5" s="876"/>
      <c r="VGM5" s="876"/>
      <c r="VGN5" s="876"/>
      <c r="VGO5" s="876"/>
      <c r="VGP5" s="876"/>
      <c r="VGQ5" s="876"/>
      <c r="VGR5" s="876"/>
      <c r="VGS5" s="876"/>
      <c r="VGT5" s="876"/>
      <c r="VGU5" s="876"/>
      <c r="VGV5" s="876"/>
      <c r="VGW5" s="876"/>
      <c r="VGX5" s="876"/>
      <c r="VGY5" s="876"/>
      <c r="VGZ5" s="876"/>
      <c r="VHA5" s="875"/>
      <c r="VHB5" s="876"/>
      <c r="VHC5" s="876"/>
      <c r="VHD5" s="876"/>
      <c r="VHE5" s="876"/>
      <c r="VHF5" s="876"/>
      <c r="VHG5" s="876"/>
      <c r="VHH5" s="876"/>
      <c r="VHI5" s="876"/>
      <c r="VHJ5" s="876"/>
      <c r="VHK5" s="876"/>
      <c r="VHL5" s="876"/>
      <c r="VHM5" s="876"/>
      <c r="VHN5" s="876"/>
      <c r="VHO5" s="876"/>
      <c r="VHP5" s="876"/>
      <c r="VHQ5" s="876"/>
      <c r="VHR5" s="876"/>
      <c r="VHS5" s="876"/>
      <c r="VHT5" s="876"/>
      <c r="VHU5" s="876"/>
      <c r="VHV5" s="876"/>
      <c r="VHW5" s="876"/>
      <c r="VHX5" s="876"/>
      <c r="VHY5" s="876"/>
      <c r="VHZ5" s="876"/>
      <c r="VIA5" s="876"/>
      <c r="VIB5" s="876"/>
      <c r="VIC5" s="876"/>
      <c r="VID5" s="876"/>
      <c r="VIE5" s="876"/>
      <c r="VIF5" s="875"/>
      <c r="VIG5" s="876"/>
      <c r="VIH5" s="876"/>
      <c r="VII5" s="876"/>
      <c r="VIJ5" s="876"/>
      <c r="VIK5" s="876"/>
      <c r="VIL5" s="876"/>
      <c r="VIM5" s="876"/>
      <c r="VIN5" s="876"/>
      <c r="VIO5" s="876"/>
      <c r="VIP5" s="876"/>
      <c r="VIQ5" s="876"/>
      <c r="VIR5" s="876"/>
      <c r="VIS5" s="876"/>
      <c r="VIT5" s="876"/>
      <c r="VIU5" s="876"/>
      <c r="VIV5" s="876"/>
      <c r="VIW5" s="876"/>
      <c r="VIX5" s="876"/>
      <c r="VIY5" s="876"/>
      <c r="VIZ5" s="876"/>
      <c r="VJA5" s="876"/>
      <c r="VJB5" s="876"/>
      <c r="VJC5" s="876"/>
      <c r="VJD5" s="876"/>
      <c r="VJE5" s="876"/>
      <c r="VJF5" s="876"/>
      <c r="VJG5" s="876"/>
      <c r="VJH5" s="876"/>
      <c r="VJI5" s="876"/>
      <c r="VJJ5" s="876"/>
      <c r="VJK5" s="875"/>
      <c r="VJL5" s="876"/>
      <c r="VJM5" s="876"/>
      <c r="VJN5" s="876"/>
      <c r="VJO5" s="876"/>
      <c r="VJP5" s="876"/>
      <c r="VJQ5" s="876"/>
      <c r="VJR5" s="876"/>
      <c r="VJS5" s="876"/>
      <c r="VJT5" s="876"/>
      <c r="VJU5" s="876"/>
      <c r="VJV5" s="876"/>
      <c r="VJW5" s="876"/>
      <c r="VJX5" s="876"/>
      <c r="VJY5" s="876"/>
      <c r="VJZ5" s="876"/>
      <c r="VKA5" s="876"/>
      <c r="VKB5" s="876"/>
      <c r="VKC5" s="876"/>
      <c r="VKD5" s="876"/>
      <c r="VKE5" s="876"/>
      <c r="VKF5" s="876"/>
      <c r="VKG5" s="876"/>
      <c r="VKH5" s="876"/>
      <c r="VKI5" s="876"/>
      <c r="VKJ5" s="876"/>
      <c r="VKK5" s="876"/>
      <c r="VKL5" s="876"/>
      <c r="VKM5" s="876"/>
      <c r="VKN5" s="876"/>
      <c r="VKO5" s="876"/>
      <c r="VKP5" s="875"/>
      <c r="VKQ5" s="876"/>
      <c r="VKR5" s="876"/>
      <c r="VKS5" s="876"/>
      <c r="VKT5" s="876"/>
      <c r="VKU5" s="876"/>
      <c r="VKV5" s="876"/>
      <c r="VKW5" s="876"/>
      <c r="VKX5" s="876"/>
      <c r="VKY5" s="876"/>
      <c r="VKZ5" s="876"/>
      <c r="VLA5" s="876"/>
      <c r="VLB5" s="876"/>
      <c r="VLC5" s="876"/>
      <c r="VLD5" s="876"/>
      <c r="VLE5" s="876"/>
      <c r="VLF5" s="876"/>
      <c r="VLG5" s="876"/>
      <c r="VLH5" s="876"/>
      <c r="VLI5" s="876"/>
      <c r="VLJ5" s="876"/>
      <c r="VLK5" s="876"/>
      <c r="VLL5" s="876"/>
      <c r="VLM5" s="876"/>
      <c r="VLN5" s="876"/>
      <c r="VLO5" s="876"/>
      <c r="VLP5" s="876"/>
      <c r="VLQ5" s="876"/>
      <c r="VLR5" s="876"/>
      <c r="VLS5" s="876"/>
      <c r="VLT5" s="876"/>
      <c r="VLU5" s="875"/>
      <c r="VLV5" s="876"/>
      <c r="VLW5" s="876"/>
      <c r="VLX5" s="876"/>
      <c r="VLY5" s="876"/>
      <c r="VLZ5" s="876"/>
      <c r="VMA5" s="876"/>
      <c r="VMB5" s="876"/>
      <c r="VMC5" s="876"/>
      <c r="VMD5" s="876"/>
      <c r="VME5" s="876"/>
      <c r="VMF5" s="876"/>
      <c r="VMG5" s="876"/>
      <c r="VMH5" s="876"/>
      <c r="VMI5" s="876"/>
      <c r="VMJ5" s="876"/>
      <c r="VMK5" s="876"/>
      <c r="VML5" s="876"/>
      <c r="VMM5" s="876"/>
      <c r="VMN5" s="876"/>
      <c r="VMO5" s="876"/>
      <c r="VMP5" s="876"/>
      <c r="VMQ5" s="876"/>
      <c r="VMR5" s="876"/>
      <c r="VMS5" s="876"/>
      <c r="VMT5" s="876"/>
      <c r="VMU5" s="876"/>
      <c r="VMV5" s="876"/>
      <c r="VMW5" s="876"/>
      <c r="VMX5" s="876"/>
      <c r="VMY5" s="876"/>
      <c r="VMZ5" s="875"/>
      <c r="VNA5" s="876"/>
      <c r="VNB5" s="876"/>
      <c r="VNC5" s="876"/>
      <c r="VND5" s="876"/>
      <c r="VNE5" s="876"/>
      <c r="VNF5" s="876"/>
      <c r="VNG5" s="876"/>
      <c r="VNH5" s="876"/>
      <c r="VNI5" s="876"/>
      <c r="VNJ5" s="876"/>
      <c r="VNK5" s="876"/>
      <c r="VNL5" s="876"/>
      <c r="VNM5" s="876"/>
      <c r="VNN5" s="876"/>
      <c r="VNO5" s="876"/>
      <c r="VNP5" s="876"/>
      <c r="VNQ5" s="876"/>
      <c r="VNR5" s="876"/>
      <c r="VNS5" s="876"/>
      <c r="VNT5" s="876"/>
      <c r="VNU5" s="876"/>
      <c r="VNV5" s="876"/>
      <c r="VNW5" s="876"/>
      <c r="VNX5" s="876"/>
      <c r="VNY5" s="876"/>
      <c r="VNZ5" s="876"/>
      <c r="VOA5" s="876"/>
      <c r="VOB5" s="876"/>
      <c r="VOC5" s="876"/>
      <c r="VOD5" s="876"/>
      <c r="VOE5" s="875"/>
      <c r="VOF5" s="876"/>
      <c r="VOG5" s="876"/>
      <c r="VOH5" s="876"/>
      <c r="VOI5" s="876"/>
      <c r="VOJ5" s="876"/>
      <c r="VOK5" s="876"/>
      <c r="VOL5" s="876"/>
      <c r="VOM5" s="876"/>
      <c r="VON5" s="876"/>
      <c r="VOO5" s="876"/>
      <c r="VOP5" s="876"/>
      <c r="VOQ5" s="876"/>
      <c r="VOR5" s="876"/>
      <c r="VOS5" s="876"/>
      <c r="VOT5" s="876"/>
      <c r="VOU5" s="876"/>
      <c r="VOV5" s="876"/>
      <c r="VOW5" s="876"/>
      <c r="VOX5" s="876"/>
      <c r="VOY5" s="876"/>
      <c r="VOZ5" s="876"/>
      <c r="VPA5" s="876"/>
      <c r="VPB5" s="876"/>
      <c r="VPC5" s="876"/>
      <c r="VPD5" s="876"/>
      <c r="VPE5" s="876"/>
      <c r="VPF5" s="876"/>
      <c r="VPG5" s="876"/>
      <c r="VPH5" s="876"/>
      <c r="VPI5" s="876"/>
      <c r="VPJ5" s="875"/>
      <c r="VPK5" s="876"/>
      <c r="VPL5" s="876"/>
      <c r="VPM5" s="876"/>
      <c r="VPN5" s="876"/>
      <c r="VPO5" s="876"/>
      <c r="VPP5" s="876"/>
      <c r="VPQ5" s="876"/>
      <c r="VPR5" s="876"/>
      <c r="VPS5" s="876"/>
      <c r="VPT5" s="876"/>
      <c r="VPU5" s="876"/>
      <c r="VPV5" s="876"/>
      <c r="VPW5" s="876"/>
      <c r="VPX5" s="876"/>
      <c r="VPY5" s="876"/>
      <c r="VPZ5" s="876"/>
      <c r="VQA5" s="876"/>
      <c r="VQB5" s="876"/>
      <c r="VQC5" s="876"/>
      <c r="VQD5" s="876"/>
      <c r="VQE5" s="876"/>
      <c r="VQF5" s="876"/>
      <c r="VQG5" s="876"/>
      <c r="VQH5" s="876"/>
      <c r="VQI5" s="876"/>
      <c r="VQJ5" s="876"/>
      <c r="VQK5" s="876"/>
      <c r="VQL5" s="876"/>
      <c r="VQM5" s="876"/>
      <c r="VQN5" s="876"/>
      <c r="VQO5" s="875"/>
      <c r="VQP5" s="876"/>
      <c r="VQQ5" s="876"/>
      <c r="VQR5" s="876"/>
      <c r="VQS5" s="876"/>
      <c r="VQT5" s="876"/>
      <c r="VQU5" s="876"/>
      <c r="VQV5" s="876"/>
      <c r="VQW5" s="876"/>
      <c r="VQX5" s="876"/>
      <c r="VQY5" s="876"/>
      <c r="VQZ5" s="876"/>
      <c r="VRA5" s="876"/>
      <c r="VRB5" s="876"/>
      <c r="VRC5" s="876"/>
      <c r="VRD5" s="876"/>
      <c r="VRE5" s="876"/>
      <c r="VRF5" s="876"/>
      <c r="VRG5" s="876"/>
      <c r="VRH5" s="876"/>
      <c r="VRI5" s="876"/>
      <c r="VRJ5" s="876"/>
      <c r="VRK5" s="876"/>
      <c r="VRL5" s="876"/>
      <c r="VRM5" s="876"/>
      <c r="VRN5" s="876"/>
      <c r="VRO5" s="876"/>
      <c r="VRP5" s="876"/>
      <c r="VRQ5" s="876"/>
      <c r="VRR5" s="876"/>
      <c r="VRS5" s="876"/>
      <c r="VRT5" s="875"/>
      <c r="VRU5" s="876"/>
      <c r="VRV5" s="876"/>
      <c r="VRW5" s="876"/>
      <c r="VRX5" s="876"/>
      <c r="VRY5" s="876"/>
      <c r="VRZ5" s="876"/>
      <c r="VSA5" s="876"/>
      <c r="VSB5" s="876"/>
      <c r="VSC5" s="876"/>
      <c r="VSD5" s="876"/>
      <c r="VSE5" s="876"/>
      <c r="VSF5" s="876"/>
      <c r="VSG5" s="876"/>
      <c r="VSH5" s="876"/>
      <c r="VSI5" s="876"/>
      <c r="VSJ5" s="876"/>
      <c r="VSK5" s="876"/>
      <c r="VSL5" s="876"/>
      <c r="VSM5" s="876"/>
      <c r="VSN5" s="876"/>
      <c r="VSO5" s="876"/>
      <c r="VSP5" s="876"/>
      <c r="VSQ5" s="876"/>
      <c r="VSR5" s="876"/>
      <c r="VSS5" s="876"/>
      <c r="VST5" s="876"/>
      <c r="VSU5" s="876"/>
      <c r="VSV5" s="876"/>
      <c r="VSW5" s="876"/>
      <c r="VSX5" s="876"/>
      <c r="VSY5" s="875"/>
      <c r="VSZ5" s="876"/>
      <c r="VTA5" s="876"/>
      <c r="VTB5" s="876"/>
      <c r="VTC5" s="876"/>
      <c r="VTD5" s="876"/>
      <c r="VTE5" s="876"/>
      <c r="VTF5" s="876"/>
      <c r="VTG5" s="876"/>
      <c r="VTH5" s="876"/>
      <c r="VTI5" s="876"/>
      <c r="VTJ5" s="876"/>
      <c r="VTK5" s="876"/>
      <c r="VTL5" s="876"/>
      <c r="VTM5" s="876"/>
      <c r="VTN5" s="876"/>
      <c r="VTO5" s="876"/>
      <c r="VTP5" s="876"/>
      <c r="VTQ5" s="876"/>
      <c r="VTR5" s="876"/>
      <c r="VTS5" s="876"/>
      <c r="VTT5" s="876"/>
      <c r="VTU5" s="876"/>
      <c r="VTV5" s="876"/>
      <c r="VTW5" s="876"/>
      <c r="VTX5" s="876"/>
      <c r="VTY5" s="876"/>
      <c r="VTZ5" s="876"/>
      <c r="VUA5" s="876"/>
      <c r="VUB5" s="876"/>
      <c r="VUC5" s="876"/>
      <c r="VUD5" s="875"/>
      <c r="VUE5" s="876"/>
      <c r="VUF5" s="876"/>
      <c r="VUG5" s="876"/>
      <c r="VUH5" s="876"/>
      <c r="VUI5" s="876"/>
      <c r="VUJ5" s="876"/>
      <c r="VUK5" s="876"/>
      <c r="VUL5" s="876"/>
      <c r="VUM5" s="876"/>
      <c r="VUN5" s="876"/>
      <c r="VUO5" s="876"/>
      <c r="VUP5" s="876"/>
      <c r="VUQ5" s="876"/>
      <c r="VUR5" s="876"/>
      <c r="VUS5" s="876"/>
      <c r="VUT5" s="876"/>
      <c r="VUU5" s="876"/>
      <c r="VUV5" s="876"/>
      <c r="VUW5" s="876"/>
      <c r="VUX5" s="876"/>
      <c r="VUY5" s="876"/>
      <c r="VUZ5" s="876"/>
      <c r="VVA5" s="876"/>
      <c r="VVB5" s="876"/>
      <c r="VVC5" s="876"/>
      <c r="VVD5" s="876"/>
      <c r="VVE5" s="876"/>
      <c r="VVF5" s="876"/>
      <c r="VVG5" s="876"/>
      <c r="VVH5" s="876"/>
      <c r="VVI5" s="875"/>
      <c r="VVJ5" s="876"/>
      <c r="VVK5" s="876"/>
      <c r="VVL5" s="876"/>
      <c r="VVM5" s="876"/>
      <c r="VVN5" s="876"/>
      <c r="VVO5" s="876"/>
      <c r="VVP5" s="876"/>
      <c r="VVQ5" s="876"/>
      <c r="VVR5" s="876"/>
      <c r="VVS5" s="876"/>
      <c r="VVT5" s="876"/>
      <c r="VVU5" s="876"/>
      <c r="VVV5" s="876"/>
      <c r="VVW5" s="876"/>
      <c r="VVX5" s="876"/>
      <c r="VVY5" s="876"/>
      <c r="VVZ5" s="876"/>
      <c r="VWA5" s="876"/>
      <c r="VWB5" s="876"/>
      <c r="VWC5" s="876"/>
      <c r="VWD5" s="876"/>
      <c r="VWE5" s="876"/>
      <c r="VWF5" s="876"/>
      <c r="VWG5" s="876"/>
      <c r="VWH5" s="876"/>
      <c r="VWI5" s="876"/>
      <c r="VWJ5" s="876"/>
      <c r="VWK5" s="876"/>
      <c r="VWL5" s="876"/>
      <c r="VWM5" s="876"/>
      <c r="VWN5" s="875"/>
      <c r="VWO5" s="876"/>
      <c r="VWP5" s="876"/>
      <c r="VWQ5" s="876"/>
      <c r="VWR5" s="876"/>
      <c r="VWS5" s="876"/>
      <c r="VWT5" s="876"/>
      <c r="VWU5" s="876"/>
      <c r="VWV5" s="876"/>
      <c r="VWW5" s="876"/>
      <c r="VWX5" s="876"/>
      <c r="VWY5" s="876"/>
      <c r="VWZ5" s="876"/>
      <c r="VXA5" s="876"/>
      <c r="VXB5" s="876"/>
      <c r="VXC5" s="876"/>
      <c r="VXD5" s="876"/>
      <c r="VXE5" s="876"/>
      <c r="VXF5" s="876"/>
      <c r="VXG5" s="876"/>
      <c r="VXH5" s="876"/>
      <c r="VXI5" s="876"/>
      <c r="VXJ5" s="876"/>
      <c r="VXK5" s="876"/>
      <c r="VXL5" s="876"/>
      <c r="VXM5" s="876"/>
      <c r="VXN5" s="876"/>
      <c r="VXO5" s="876"/>
      <c r="VXP5" s="876"/>
      <c r="VXQ5" s="876"/>
      <c r="VXR5" s="876"/>
      <c r="VXS5" s="875"/>
      <c r="VXT5" s="876"/>
      <c r="VXU5" s="876"/>
      <c r="VXV5" s="876"/>
      <c r="VXW5" s="876"/>
      <c r="VXX5" s="876"/>
      <c r="VXY5" s="876"/>
      <c r="VXZ5" s="876"/>
      <c r="VYA5" s="876"/>
      <c r="VYB5" s="876"/>
      <c r="VYC5" s="876"/>
      <c r="VYD5" s="876"/>
      <c r="VYE5" s="876"/>
      <c r="VYF5" s="876"/>
      <c r="VYG5" s="876"/>
      <c r="VYH5" s="876"/>
      <c r="VYI5" s="876"/>
      <c r="VYJ5" s="876"/>
      <c r="VYK5" s="876"/>
      <c r="VYL5" s="876"/>
      <c r="VYM5" s="876"/>
      <c r="VYN5" s="876"/>
      <c r="VYO5" s="876"/>
      <c r="VYP5" s="876"/>
      <c r="VYQ5" s="876"/>
      <c r="VYR5" s="876"/>
      <c r="VYS5" s="876"/>
      <c r="VYT5" s="876"/>
      <c r="VYU5" s="876"/>
      <c r="VYV5" s="876"/>
      <c r="VYW5" s="876"/>
      <c r="VYX5" s="875"/>
      <c r="VYY5" s="876"/>
      <c r="VYZ5" s="876"/>
      <c r="VZA5" s="876"/>
      <c r="VZB5" s="876"/>
      <c r="VZC5" s="876"/>
      <c r="VZD5" s="876"/>
      <c r="VZE5" s="876"/>
      <c r="VZF5" s="876"/>
      <c r="VZG5" s="876"/>
      <c r="VZH5" s="876"/>
      <c r="VZI5" s="876"/>
      <c r="VZJ5" s="876"/>
      <c r="VZK5" s="876"/>
      <c r="VZL5" s="876"/>
      <c r="VZM5" s="876"/>
      <c r="VZN5" s="876"/>
      <c r="VZO5" s="876"/>
      <c r="VZP5" s="876"/>
      <c r="VZQ5" s="876"/>
      <c r="VZR5" s="876"/>
      <c r="VZS5" s="876"/>
      <c r="VZT5" s="876"/>
      <c r="VZU5" s="876"/>
      <c r="VZV5" s="876"/>
      <c r="VZW5" s="876"/>
      <c r="VZX5" s="876"/>
      <c r="VZY5" s="876"/>
      <c r="VZZ5" s="876"/>
      <c r="WAA5" s="876"/>
      <c r="WAB5" s="876"/>
      <c r="WAC5" s="875"/>
      <c r="WAD5" s="876"/>
      <c r="WAE5" s="876"/>
      <c r="WAF5" s="876"/>
      <c r="WAG5" s="876"/>
      <c r="WAH5" s="876"/>
      <c r="WAI5" s="876"/>
      <c r="WAJ5" s="876"/>
      <c r="WAK5" s="876"/>
      <c r="WAL5" s="876"/>
      <c r="WAM5" s="876"/>
      <c r="WAN5" s="876"/>
      <c r="WAO5" s="876"/>
      <c r="WAP5" s="876"/>
      <c r="WAQ5" s="876"/>
      <c r="WAR5" s="876"/>
      <c r="WAS5" s="876"/>
      <c r="WAT5" s="876"/>
      <c r="WAU5" s="876"/>
      <c r="WAV5" s="876"/>
      <c r="WAW5" s="876"/>
      <c r="WAX5" s="876"/>
      <c r="WAY5" s="876"/>
      <c r="WAZ5" s="876"/>
      <c r="WBA5" s="876"/>
      <c r="WBB5" s="876"/>
      <c r="WBC5" s="876"/>
      <c r="WBD5" s="876"/>
      <c r="WBE5" s="876"/>
      <c r="WBF5" s="876"/>
      <c r="WBG5" s="876"/>
      <c r="WBH5" s="875"/>
      <c r="WBI5" s="876"/>
      <c r="WBJ5" s="876"/>
      <c r="WBK5" s="876"/>
      <c r="WBL5" s="876"/>
      <c r="WBM5" s="876"/>
      <c r="WBN5" s="876"/>
      <c r="WBO5" s="876"/>
      <c r="WBP5" s="876"/>
      <c r="WBQ5" s="876"/>
      <c r="WBR5" s="876"/>
      <c r="WBS5" s="876"/>
      <c r="WBT5" s="876"/>
      <c r="WBU5" s="876"/>
      <c r="WBV5" s="876"/>
      <c r="WBW5" s="876"/>
      <c r="WBX5" s="876"/>
      <c r="WBY5" s="876"/>
      <c r="WBZ5" s="876"/>
      <c r="WCA5" s="876"/>
      <c r="WCB5" s="876"/>
      <c r="WCC5" s="876"/>
      <c r="WCD5" s="876"/>
      <c r="WCE5" s="876"/>
      <c r="WCF5" s="876"/>
      <c r="WCG5" s="876"/>
      <c r="WCH5" s="876"/>
      <c r="WCI5" s="876"/>
      <c r="WCJ5" s="876"/>
      <c r="WCK5" s="876"/>
      <c r="WCL5" s="876"/>
      <c r="WCM5" s="875"/>
      <c r="WCN5" s="876"/>
      <c r="WCO5" s="876"/>
      <c r="WCP5" s="876"/>
      <c r="WCQ5" s="876"/>
      <c r="WCR5" s="876"/>
      <c r="WCS5" s="876"/>
      <c r="WCT5" s="876"/>
      <c r="WCU5" s="876"/>
      <c r="WCV5" s="876"/>
      <c r="WCW5" s="876"/>
      <c r="WCX5" s="876"/>
      <c r="WCY5" s="876"/>
      <c r="WCZ5" s="876"/>
      <c r="WDA5" s="876"/>
      <c r="WDB5" s="876"/>
      <c r="WDC5" s="876"/>
      <c r="WDD5" s="876"/>
      <c r="WDE5" s="876"/>
      <c r="WDF5" s="876"/>
      <c r="WDG5" s="876"/>
      <c r="WDH5" s="876"/>
      <c r="WDI5" s="876"/>
      <c r="WDJ5" s="876"/>
      <c r="WDK5" s="876"/>
      <c r="WDL5" s="876"/>
      <c r="WDM5" s="876"/>
      <c r="WDN5" s="876"/>
      <c r="WDO5" s="876"/>
      <c r="WDP5" s="876"/>
      <c r="WDQ5" s="876"/>
      <c r="WDR5" s="875"/>
      <c r="WDS5" s="876"/>
      <c r="WDT5" s="876"/>
      <c r="WDU5" s="876"/>
      <c r="WDV5" s="876"/>
      <c r="WDW5" s="876"/>
      <c r="WDX5" s="876"/>
      <c r="WDY5" s="876"/>
      <c r="WDZ5" s="876"/>
      <c r="WEA5" s="876"/>
      <c r="WEB5" s="876"/>
      <c r="WEC5" s="876"/>
      <c r="WED5" s="876"/>
      <c r="WEE5" s="876"/>
      <c r="WEF5" s="876"/>
      <c r="WEG5" s="876"/>
      <c r="WEH5" s="876"/>
      <c r="WEI5" s="876"/>
      <c r="WEJ5" s="876"/>
      <c r="WEK5" s="876"/>
      <c r="WEL5" s="876"/>
      <c r="WEM5" s="876"/>
      <c r="WEN5" s="876"/>
      <c r="WEO5" s="876"/>
      <c r="WEP5" s="876"/>
      <c r="WEQ5" s="876"/>
      <c r="WER5" s="876"/>
      <c r="WES5" s="876"/>
      <c r="WET5" s="876"/>
      <c r="WEU5" s="876"/>
      <c r="WEV5" s="876"/>
      <c r="WEW5" s="875"/>
      <c r="WEX5" s="876"/>
      <c r="WEY5" s="876"/>
      <c r="WEZ5" s="876"/>
      <c r="WFA5" s="876"/>
      <c r="WFB5" s="876"/>
      <c r="WFC5" s="876"/>
      <c r="WFD5" s="876"/>
      <c r="WFE5" s="876"/>
      <c r="WFF5" s="876"/>
      <c r="WFG5" s="876"/>
      <c r="WFH5" s="876"/>
      <c r="WFI5" s="876"/>
      <c r="WFJ5" s="876"/>
      <c r="WFK5" s="876"/>
      <c r="WFL5" s="876"/>
      <c r="WFM5" s="876"/>
      <c r="WFN5" s="876"/>
      <c r="WFO5" s="876"/>
      <c r="WFP5" s="876"/>
      <c r="WFQ5" s="876"/>
      <c r="WFR5" s="876"/>
      <c r="WFS5" s="876"/>
      <c r="WFT5" s="876"/>
      <c r="WFU5" s="876"/>
      <c r="WFV5" s="876"/>
      <c r="WFW5" s="876"/>
      <c r="WFX5" s="876"/>
      <c r="WFY5" s="876"/>
      <c r="WFZ5" s="876"/>
      <c r="WGA5" s="876"/>
      <c r="WGB5" s="875"/>
      <c r="WGC5" s="876"/>
      <c r="WGD5" s="876"/>
      <c r="WGE5" s="876"/>
      <c r="WGF5" s="876"/>
      <c r="WGG5" s="876"/>
      <c r="WGH5" s="876"/>
      <c r="WGI5" s="876"/>
      <c r="WGJ5" s="876"/>
      <c r="WGK5" s="876"/>
      <c r="WGL5" s="876"/>
      <c r="WGM5" s="876"/>
      <c r="WGN5" s="876"/>
      <c r="WGO5" s="876"/>
      <c r="WGP5" s="876"/>
      <c r="WGQ5" s="876"/>
      <c r="WGR5" s="876"/>
      <c r="WGS5" s="876"/>
      <c r="WGT5" s="876"/>
      <c r="WGU5" s="876"/>
      <c r="WGV5" s="876"/>
      <c r="WGW5" s="876"/>
      <c r="WGX5" s="876"/>
      <c r="WGY5" s="876"/>
      <c r="WGZ5" s="876"/>
      <c r="WHA5" s="876"/>
      <c r="WHB5" s="876"/>
      <c r="WHC5" s="876"/>
      <c r="WHD5" s="876"/>
      <c r="WHE5" s="876"/>
      <c r="WHF5" s="876"/>
      <c r="WHG5" s="875"/>
      <c r="WHH5" s="876"/>
      <c r="WHI5" s="876"/>
      <c r="WHJ5" s="876"/>
      <c r="WHK5" s="876"/>
      <c r="WHL5" s="876"/>
      <c r="WHM5" s="876"/>
      <c r="WHN5" s="876"/>
      <c r="WHO5" s="876"/>
      <c r="WHP5" s="876"/>
      <c r="WHQ5" s="876"/>
      <c r="WHR5" s="876"/>
      <c r="WHS5" s="876"/>
      <c r="WHT5" s="876"/>
      <c r="WHU5" s="876"/>
      <c r="WHV5" s="876"/>
      <c r="WHW5" s="876"/>
      <c r="WHX5" s="876"/>
      <c r="WHY5" s="876"/>
      <c r="WHZ5" s="876"/>
      <c r="WIA5" s="876"/>
      <c r="WIB5" s="876"/>
      <c r="WIC5" s="876"/>
      <c r="WID5" s="876"/>
      <c r="WIE5" s="876"/>
      <c r="WIF5" s="876"/>
      <c r="WIG5" s="876"/>
      <c r="WIH5" s="876"/>
      <c r="WII5" s="876"/>
      <c r="WIJ5" s="876"/>
      <c r="WIK5" s="876"/>
      <c r="WIL5" s="875"/>
      <c r="WIM5" s="876"/>
      <c r="WIN5" s="876"/>
      <c r="WIO5" s="876"/>
      <c r="WIP5" s="876"/>
      <c r="WIQ5" s="876"/>
      <c r="WIR5" s="876"/>
      <c r="WIS5" s="876"/>
      <c r="WIT5" s="876"/>
      <c r="WIU5" s="876"/>
      <c r="WIV5" s="876"/>
      <c r="WIW5" s="876"/>
      <c r="WIX5" s="876"/>
      <c r="WIY5" s="876"/>
      <c r="WIZ5" s="876"/>
      <c r="WJA5" s="876"/>
      <c r="WJB5" s="876"/>
      <c r="WJC5" s="876"/>
      <c r="WJD5" s="876"/>
      <c r="WJE5" s="876"/>
      <c r="WJF5" s="876"/>
      <c r="WJG5" s="876"/>
      <c r="WJH5" s="876"/>
      <c r="WJI5" s="876"/>
      <c r="WJJ5" s="876"/>
      <c r="WJK5" s="876"/>
      <c r="WJL5" s="876"/>
      <c r="WJM5" s="876"/>
      <c r="WJN5" s="876"/>
      <c r="WJO5" s="876"/>
      <c r="WJP5" s="876"/>
      <c r="WJQ5" s="875"/>
      <c r="WJR5" s="876"/>
      <c r="WJS5" s="876"/>
      <c r="WJT5" s="876"/>
      <c r="WJU5" s="876"/>
      <c r="WJV5" s="876"/>
      <c r="WJW5" s="876"/>
      <c r="WJX5" s="876"/>
      <c r="WJY5" s="876"/>
      <c r="WJZ5" s="876"/>
      <c r="WKA5" s="876"/>
      <c r="WKB5" s="876"/>
      <c r="WKC5" s="876"/>
      <c r="WKD5" s="876"/>
      <c r="WKE5" s="876"/>
      <c r="WKF5" s="876"/>
      <c r="WKG5" s="876"/>
      <c r="WKH5" s="876"/>
      <c r="WKI5" s="876"/>
      <c r="WKJ5" s="876"/>
      <c r="WKK5" s="876"/>
      <c r="WKL5" s="876"/>
      <c r="WKM5" s="876"/>
      <c r="WKN5" s="876"/>
      <c r="WKO5" s="876"/>
      <c r="WKP5" s="876"/>
      <c r="WKQ5" s="876"/>
      <c r="WKR5" s="876"/>
      <c r="WKS5" s="876"/>
      <c r="WKT5" s="876"/>
      <c r="WKU5" s="876"/>
      <c r="WKV5" s="875"/>
      <c r="WKW5" s="876"/>
      <c r="WKX5" s="876"/>
      <c r="WKY5" s="876"/>
      <c r="WKZ5" s="876"/>
      <c r="WLA5" s="876"/>
      <c r="WLB5" s="876"/>
      <c r="WLC5" s="876"/>
      <c r="WLD5" s="876"/>
      <c r="WLE5" s="876"/>
      <c r="WLF5" s="876"/>
      <c r="WLG5" s="876"/>
      <c r="WLH5" s="876"/>
      <c r="WLI5" s="876"/>
      <c r="WLJ5" s="876"/>
      <c r="WLK5" s="876"/>
      <c r="WLL5" s="876"/>
      <c r="WLM5" s="876"/>
      <c r="WLN5" s="876"/>
      <c r="WLO5" s="876"/>
      <c r="WLP5" s="876"/>
      <c r="WLQ5" s="876"/>
      <c r="WLR5" s="876"/>
      <c r="WLS5" s="876"/>
      <c r="WLT5" s="876"/>
      <c r="WLU5" s="876"/>
      <c r="WLV5" s="876"/>
      <c r="WLW5" s="876"/>
      <c r="WLX5" s="876"/>
      <c r="WLY5" s="876"/>
      <c r="WLZ5" s="876"/>
      <c r="WMA5" s="875"/>
      <c r="WMB5" s="876"/>
      <c r="WMC5" s="876"/>
      <c r="WMD5" s="876"/>
      <c r="WME5" s="876"/>
      <c r="WMF5" s="876"/>
      <c r="WMG5" s="876"/>
      <c r="WMH5" s="876"/>
      <c r="WMI5" s="876"/>
      <c r="WMJ5" s="876"/>
      <c r="WMK5" s="876"/>
      <c r="WML5" s="876"/>
      <c r="WMM5" s="876"/>
      <c r="WMN5" s="876"/>
      <c r="WMO5" s="876"/>
      <c r="WMP5" s="876"/>
      <c r="WMQ5" s="876"/>
      <c r="WMR5" s="876"/>
      <c r="WMS5" s="876"/>
      <c r="WMT5" s="876"/>
      <c r="WMU5" s="876"/>
      <c r="WMV5" s="876"/>
      <c r="WMW5" s="876"/>
      <c r="WMX5" s="876"/>
      <c r="WMY5" s="876"/>
      <c r="WMZ5" s="876"/>
      <c r="WNA5" s="876"/>
      <c r="WNB5" s="876"/>
      <c r="WNC5" s="876"/>
      <c r="WND5" s="876"/>
      <c r="WNE5" s="876"/>
      <c r="WNF5" s="875"/>
      <c r="WNG5" s="876"/>
      <c r="WNH5" s="876"/>
      <c r="WNI5" s="876"/>
      <c r="WNJ5" s="876"/>
      <c r="WNK5" s="876"/>
      <c r="WNL5" s="876"/>
      <c r="WNM5" s="876"/>
      <c r="WNN5" s="876"/>
      <c r="WNO5" s="876"/>
      <c r="WNP5" s="876"/>
      <c r="WNQ5" s="876"/>
      <c r="WNR5" s="876"/>
      <c r="WNS5" s="876"/>
      <c r="WNT5" s="876"/>
      <c r="WNU5" s="876"/>
      <c r="WNV5" s="876"/>
      <c r="WNW5" s="876"/>
      <c r="WNX5" s="876"/>
      <c r="WNY5" s="876"/>
      <c r="WNZ5" s="876"/>
      <c r="WOA5" s="876"/>
      <c r="WOB5" s="876"/>
      <c r="WOC5" s="876"/>
      <c r="WOD5" s="876"/>
      <c r="WOE5" s="876"/>
      <c r="WOF5" s="876"/>
      <c r="WOG5" s="876"/>
      <c r="WOH5" s="876"/>
      <c r="WOI5" s="876"/>
      <c r="WOJ5" s="876"/>
      <c r="WOK5" s="875"/>
      <c r="WOL5" s="876"/>
      <c r="WOM5" s="876"/>
      <c r="WON5" s="876"/>
      <c r="WOO5" s="876"/>
      <c r="WOP5" s="876"/>
      <c r="WOQ5" s="876"/>
      <c r="WOR5" s="876"/>
      <c r="WOS5" s="876"/>
      <c r="WOT5" s="876"/>
      <c r="WOU5" s="876"/>
      <c r="WOV5" s="876"/>
      <c r="WOW5" s="876"/>
      <c r="WOX5" s="876"/>
      <c r="WOY5" s="876"/>
      <c r="WOZ5" s="876"/>
      <c r="WPA5" s="876"/>
      <c r="WPB5" s="876"/>
      <c r="WPC5" s="876"/>
      <c r="WPD5" s="876"/>
      <c r="WPE5" s="876"/>
      <c r="WPF5" s="876"/>
      <c r="WPG5" s="876"/>
      <c r="WPH5" s="876"/>
      <c r="WPI5" s="876"/>
      <c r="WPJ5" s="876"/>
      <c r="WPK5" s="876"/>
      <c r="WPL5" s="876"/>
      <c r="WPM5" s="876"/>
      <c r="WPN5" s="876"/>
      <c r="WPO5" s="876"/>
      <c r="WPP5" s="875"/>
      <c r="WPQ5" s="876"/>
      <c r="WPR5" s="876"/>
      <c r="WPS5" s="876"/>
      <c r="WPT5" s="876"/>
      <c r="WPU5" s="876"/>
      <c r="WPV5" s="876"/>
      <c r="WPW5" s="876"/>
      <c r="WPX5" s="876"/>
      <c r="WPY5" s="876"/>
      <c r="WPZ5" s="876"/>
      <c r="WQA5" s="876"/>
      <c r="WQB5" s="876"/>
      <c r="WQC5" s="876"/>
      <c r="WQD5" s="876"/>
      <c r="WQE5" s="876"/>
      <c r="WQF5" s="876"/>
      <c r="WQG5" s="876"/>
      <c r="WQH5" s="876"/>
      <c r="WQI5" s="876"/>
      <c r="WQJ5" s="876"/>
      <c r="WQK5" s="876"/>
      <c r="WQL5" s="876"/>
      <c r="WQM5" s="876"/>
      <c r="WQN5" s="876"/>
      <c r="WQO5" s="876"/>
      <c r="WQP5" s="876"/>
      <c r="WQQ5" s="876"/>
      <c r="WQR5" s="876"/>
      <c r="WQS5" s="876"/>
      <c r="WQT5" s="876"/>
      <c r="WQU5" s="875"/>
      <c r="WQV5" s="876"/>
      <c r="WQW5" s="876"/>
      <c r="WQX5" s="876"/>
      <c r="WQY5" s="876"/>
      <c r="WQZ5" s="876"/>
      <c r="WRA5" s="876"/>
      <c r="WRB5" s="876"/>
      <c r="WRC5" s="876"/>
      <c r="WRD5" s="876"/>
      <c r="WRE5" s="876"/>
      <c r="WRF5" s="876"/>
      <c r="WRG5" s="876"/>
      <c r="WRH5" s="876"/>
      <c r="WRI5" s="876"/>
      <c r="WRJ5" s="876"/>
      <c r="WRK5" s="876"/>
      <c r="WRL5" s="876"/>
      <c r="WRM5" s="876"/>
      <c r="WRN5" s="876"/>
      <c r="WRO5" s="876"/>
      <c r="WRP5" s="876"/>
      <c r="WRQ5" s="876"/>
      <c r="WRR5" s="876"/>
      <c r="WRS5" s="876"/>
      <c r="WRT5" s="876"/>
      <c r="WRU5" s="876"/>
      <c r="WRV5" s="876"/>
      <c r="WRW5" s="876"/>
      <c r="WRX5" s="876"/>
      <c r="WRY5" s="876"/>
      <c r="WRZ5" s="875"/>
      <c r="WSA5" s="876"/>
      <c r="WSB5" s="876"/>
      <c r="WSC5" s="876"/>
      <c r="WSD5" s="876"/>
      <c r="WSE5" s="876"/>
      <c r="WSF5" s="876"/>
      <c r="WSG5" s="876"/>
      <c r="WSH5" s="876"/>
      <c r="WSI5" s="876"/>
      <c r="WSJ5" s="876"/>
      <c r="WSK5" s="876"/>
      <c r="WSL5" s="876"/>
      <c r="WSM5" s="876"/>
      <c r="WSN5" s="876"/>
      <c r="WSO5" s="876"/>
      <c r="WSP5" s="876"/>
      <c r="WSQ5" s="876"/>
      <c r="WSR5" s="876"/>
      <c r="WSS5" s="876"/>
      <c r="WST5" s="876"/>
      <c r="WSU5" s="876"/>
      <c r="WSV5" s="876"/>
      <c r="WSW5" s="876"/>
      <c r="WSX5" s="876"/>
      <c r="WSY5" s="876"/>
      <c r="WSZ5" s="876"/>
      <c r="WTA5" s="876"/>
      <c r="WTB5" s="876"/>
      <c r="WTC5" s="876"/>
      <c r="WTD5" s="876"/>
      <c r="WTE5" s="875"/>
      <c r="WTF5" s="876"/>
      <c r="WTG5" s="876"/>
      <c r="WTH5" s="876"/>
      <c r="WTI5" s="876"/>
      <c r="WTJ5" s="876"/>
      <c r="WTK5" s="876"/>
      <c r="WTL5" s="876"/>
      <c r="WTM5" s="876"/>
      <c r="WTN5" s="876"/>
      <c r="WTO5" s="876"/>
      <c r="WTP5" s="876"/>
      <c r="WTQ5" s="876"/>
      <c r="WTR5" s="876"/>
      <c r="WTS5" s="876"/>
      <c r="WTT5" s="876"/>
      <c r="WTU5" s="876"/>
      <c r="WTV5" s="876"/>
      <c r="WTW5" s="876"/>
      <c r="WTX5" s="876"/>
      <c r="WTY5" s="876"/>
      <c r="WTZ5" s="876"/>
      <c r="WUA5" s="876"/>
      <c r="WUB5" s="876"/>
      <c r="WUC5" s="876"/>
      <c r="WUD5" s="876"/>
      <c r="WUE5" s="876"/>
      <c r="WUF5" s="876"/>
      <c r="WUG5" s="876"/>
      <c r="WUH5" s="876"/>
      <c r="WUI5" s="876"/>
      <c r="WUJ5" s="875"/>
      <c r="WUK5" s="876"/>
      <c r="WUL5" s="876"/>
      <c r="WUM5" s="876"/>
      <c r="WUN5" s="876"/>
      <c r="WUO5" s="876"/>
      <c r="WUP5" s="876"/>
      <c r="WUQ5" s="876"/>
      <c r="WUR5" s="876"/>
      <c r="WUS5" s="876"/>
      <c r="WUT5" s="876"/>
      <c r="WUU5" s="876"/>
      <c r="WUV5" s="876"/>
      <c r="WUW5" s="876"/>
      <c r="WUX5" s="876"/>
      <c r="WUY5" s="876"/>
      <c r="WUZ5" s="876"/>
      <c r="WVA5" s="876"/>
      <c r="WVB5" s="876"/>
      <c r="WVC5" s="876"/>
      <c r="WVD5" s="876"/>
      <c r="WVE5" s="876"/>
      <c r="WVF5" s="876"/>
      <c r="WVG5" s="876"/>
      <c r="WVH5" s="876"/>
      <c r="WVI5" s="876"/>
      <c r="WVJ5" s="876"/>
      <c r="WVK5" s="876"/>
      <c r="WVL5" s="876"/>
      <c r="WVM5" s="876"/>
      <c r="WVN5" s="876"/>
      <c r="WVO5" s="875"/>
      <c r="WVP5" s="876"/>
      <c r="WVQ5" s="876"/>
      <c r="WVR5" s="876"/>
      <c r="WVS5" s="876"/>
      <c r="WVT5" s="876"/>
      <c r="WVU5" s="876"/>
      <c r="WVV5" s="876"/>
      <c r="WVW5" s="876"/>
      <c r="WVX5" s="876"/>
      <c r="WVY5" s="876"/>
      <c r="WVZ5" s="876"/>
      <c r="WWA5" s="876"/>
      <c r="WWB5" s="876"/>
      <c r="WWC5" s="876"/>
      <c r="WWD5" s="876"/>
      <c r="WWE5" s="876"/>
      <c r="WWF5" s="876"/>
      <c r="WWG5" s="876"/>
      <c r="WWH5" s="876"/>
      <c r="WWI5" s="876"/>
      <c r="WWJ5" s="876"/>
      <c r="WWK5" s="876"/>
      <c r="WWL5" s="876"/>
      <c r="WWM5" s="876"/>
      <c r="WWN5" s="876"/>
      <c r="WWO5" s="876"/>
      <c r="WWP5" s="876"/>
      <c r="WWQ5" s="876"/>
      <c r="WWR5" s="876"/>
      <c r="WWS5" s="876"/>
      <c r="WWT5" s="875"/>
      <c r="WWU5" s="876"/>
      <c r="WWV5" s="876"/>
      <c r="WWW5" s="876"/>
      <c r="WWX5" s="876"/>
      <c r="WWY5" s="876"/>
      <c r="WWZ5" s="876"/>
      <c r="WXA5" s="876"/>
      <c r="WXB5" s="876"/>
      <c r="WXC5" s="876"/>
      <c r="WXD5" s="876"/>
      <c r="WXE5" s="876"/>
      <c r="WXF5" s="876"/>
      <c r="WXG5" s="876"/>
      <c r="WXH5" s="876"/>
      <c r="WXI5" s="876"/>
      <c r="WXJ5" s="876"/>
      <c r="WXK5" s="876"/>
      <c r="WXL5" s="876"/>
      <c r="WXM5" s="876"/>
      <c r="WXN5" s="876"/>
      <c r="WXO5" s="876"/>
      <c r="WXP5" s="876"/>
      <c r="WXQ5" s="876"/>
      <c r="WXR5" s="876"/>
      <c r="WXS5" s="876"/>
      <c r="WXT5" s="876"/>
      <c r="WXU5" s="876"/>
      <c r="WXV5" s="876"/>
      <c r="WXW5" s="876"/>
      <c r="WXX5" s="876"/>
      <c r="WXY5" s="875"/>
      <c r="WXZ5" s="876"/>
      <c r="WYA5" s="876"/>
      <c r="WYB5" s="876"/>
      <c r="WYC5" s="876"/>
      <c r="WYD5" s="876"/>
      <c r="WYE5" s="876"/>
      <c r="WYF5" s="876"/>
      <c r="WYG5" s="876"/>
      <c r="WYH5" s="876"/>
      <c r="WYI5" s="876"/>
      <c r="WYJ5" s="876"/>
      <c r="WYK5" s="876"/>
      <c r="WYL5" s="876"/>
      <c r="WYM5" s="876"/>
      <c r="WYN5" s="876"/>
      <c r="WYO5" s="876"/>
      <c r="WYP5" s="876"/>
      <c r="WYQ5" s="876"/>
      <c r="WYR5" s="876"/>
      <c r="WYS5" s="876"/>
      <c r="WYT5" s="876"/>
      <c r="WYU5" s="876"/>
      <c r="WYV5" s="876"/>
      <c r="WYW5" s="876"/>
      <c r="WYX5" s="876"/>
      <c r="WYY5" s="876"/>
      <c r="WYZ5" s="876"/>
      <c r="WZA5" s="876"/>
      <c r="WZB5" s="876"/>
      <c r="WZC5" s="876"/>
      <c r="WZD5" s="875"/>
      <c r="WZE5" s="876"/>
      <c r="WZF5" s="876"/>
      <c r="WZG5" s="876"/>
      <c r="WZH5" s="876"/>
      <c r="WZI5" s="876"/>
      <c r="WZJ5" s="876"/>
      <c r="WZK5" s="876"/>
      <c r="WZL5" s="876"/>
      <c r="WZM5" s="876"/>
      <c r="WZN5" s="876"/>
      <c r="WZO5" s="876"/>
      <c r="WZP5" s="876"/>
      <c r="WZQ5" s="876"/>
      <c r="WZR5" s="876"/>
      <c r="WZS5" s="876"/>
      <c r="WZT5" s="876"/>
      <c r="WZU5" s="876"/>
      <c r="WZV5" s="876"/>
      <c r="WZW5" s="876"/>
      <c r="WZX5" s="876"/>
      <c r="WZY5" s="876"/>
      <c r="WZZ5" s="876"/>
      <c r="XAA5" s="876"/>
      <c r="XAB5" s="876"/>
      <c r="XAC5" s="876"/>
      <c r="XAD5" s="876"/>
      <c r="XAE5" s="876"/>
      <c r="XAF5" s="876"/>
      <c r="XAG5" s="876"/>
      <c r="XAH5" s="876"/>
      <c r="XAI5" s="875"/>
      <c r="XAJ5" s="876"/>
      <c r="XAK5" s="876"/>
      <c r="XAL5" s="876"/>
      <c r="XAM5" s="876"/>
      <c r="XAN5" s="876"/>
      <c r="XAO5" s="876"/>
      <c r="XAP5" s="876"/>
      <c r="XAQ5" s="876"/>
      <c r="XAR5" s="876"/>
      <c r="XAS5" s="876"/>
      <c r="XAT5" s="876"/>
      <c r="XAU5" s="876"/>
      <c r="XAV5" s="876"/>
      <c r="XAW5" s="876"/>
      <c r="XAX5" s="876"/>
      <c r="XAY5" s="876"/>
      <c r="XAZ5" s="876"/>
      <c r="XBA5" s="876"/>
      <c r="XBB5" s="876"/>
      <c r="XBC5" s="876"/>
      <c r="XBD5" s="876"/>
      <c r="XBE5" s="876"/>
      <c r="XBF5" s="876"/>
      <c r="XBG5" s="876"/>
      <c r="XBH5" s="876"/>
      <c r="XBI5" s="876"/>
      <c r="XBJ5" s="876"/>
      <c r="XBK5" s="876"/>
      <c r="XBL5" s="876"/>
      <c r="XBM5" s="876"/>
      <c r="XBN5" s="875"/>
      <c r="XBO5" s="876"/>
      <c r="XBP5" s="876"/>
      <c r="XBQ5" s="876"/>
      <c r="XBR5" s="876"/>
      <c r="XBS5" s="876"/>
      <c r="XBT5" s="876"/>
      <c r="XBU5" s="876"/>
      <c r="XBV5" s="876"/>
      <c r="XBW5" s="876"/>
      <c r="XBX5" s="876"/>
      <c r="XBY5" s="876"/>
      <c r="XBZ5" s="876"/>
      <c r="XCA5" s="876"/>
      <c r="XCB5" s="876"/>
      <c r="XCC5" s="876"/>
      <c r="XCD5" s="876"/>
      <c r="XCE5" s="876"/>
      <c r="XCF5" s="876"/>
      <c r="XCG5" s="876"/>
      <c r="XCH5" s="876"/>
      <c r="XCI5" s="876"/>
      <c r="XCJ5" s="876"/>
      <c r="XCK5" s="876"/>
      <c r="XCL5" s="876"/>
      <c r="XCM5" s="876"/>
      <c r="XCN5" s="876"/>
      <c r="XCO5" s="876"/>
      <c r="XCP5" s="876"/>
      <c r="XCQ5" s="876"/>
      <c r="XCR5" s="876"/>
      <c r="XCS5" s="875"/>
      <c r="XCT5" s="876"/>
      <c r="XCU5" s="876"/>
      <c r="XCV5" s="876"/>
      <c r="XCW5" s="876"/>
      <c r="XCX5" s="876"/>
      <c r="XCY5" s="876"/>
      <c r="XCZ5" s="876"/>
      <c r="XDA5" s="876"/>
      <c r="XDB5" s="876"/>
      <c r="XDC5" s="876"/>
      <c r="XDD5" s="876"/>
      <c r="XDE5" s="876"/>
      <c r="XDF5" s="876"/>
      <c r="XDG5" s="876"/>
      <c r="XDH5" s="876"/>
    </row>
    <row r="6" spans="1:16336" s="17" customFormat="1" ht="32" customHeight="1" thickBot="1" x14ac:dyDescent="0.4">
      <c r="C6" s="18"/>
      <c r="F6" s="881">
        <v>45732</v>
      </c>
      <c r="G6" s="882"/>
      <c r="H6" s="881" t="s">
        <v>545</v>
      </c>
      <c r="I6" s="882"/>
      <c r="J6" s="881">
        <v>45760</v>
      </c>
      <c r="K6" s="882"/>
      <c r="L6" s="881">
        <v>45774</v>
      </c>
      <c r="M6" s="882"/>
      <c r="N6" s="881">
        <v>45781</v>
      </c>
      <c r="O6" s="882"/>
      <c r="P6" s="881">
        <v>45802</v>
      </c>
      <c r="Q6" s="882"/>
      <c r="R6" s="881">
        <v>45809</v>
      </c>
      <c r="S6" s="882"/>
      <c r="T6" s="881">
        <v>45830</v>
      </c>
      <c r="U6" s="882"/>
      <c r="V6" s="881">
        <v>45847</v>
      </c>
      <c r="W6" s="882"/>
      <c r="X6" s="881">
        <v>45886</v>
      </c>
      <c r="Y6" s="882"/>
      <c r="Z6" s="881">
        <v>45911</v>
      </c>
      <c r="AA6" s="882"/>
      <c r="AB6" s="881">
        <v>45921</v>
      </c>
      <c r="AC6" s="882"/>
      <c r="AD6" s="893">
        <v>45942</v>
      </c>
      <c r="AE6" s="894"/>
      <c r="AF6" s="881">
        <v>45970</v>
      </c>
      <c r="AG6" s="882"/>
      <c r="AH6" s="881">
        <v>45985</v>
      </c>
      <c r="AI6" s="882"/>
      <c r="AJ6" s="893">
        <v>45998</v>
      </c>
      <c r="AK6" s="894"/>
    </row>
    <row r="7" spans="1:16336" s="17" customFormat="1" ht="16.5" customHeight="1" x14ac:dyDescent="0.35">
      <c r="A7" s="899" t="s">
        <v>505</v>
      </c>
      <c r="B7" s="913"/>
      <c r="C7" s="913"/>
      <c r="D7" s="913"/>
      <c r="E7" s="914"/>
      <c r="F7" s="877" t="s">
        <v>502</v>
      </c>
      <c r="G7" s="878"/>
      <c r="H7" s="877" t="s">
        <v>546</v>
      </c>
      <c r="I7" s="878"/>
      <c r="J7" s="877" t="s">
        <v>559</v>
      </c>
      <c r="K7" s="878"/>
      <c r="L7" s="877" t="s">
        <v>579</v>
      </c>
      <c r="M7" s="878"/>
      <c r="N7" s="877" t="s">
        <v>581</v>
      </c>
      <c r="O7" s="878"/>
      <c r="P7" s="877" t="s">
        <v>605</v>
      </c>
      <c r="Q7" s="878"/>
      <c r="R7" s="877" t="s">
        <v>614</v>
      </c>
      <c r="S7" s="878"/>
      <c r="T7" s="877" t="s">
        <v>620</v>
      </c>
      <c r="U7" s="878"/>
      <c r="V7" s="877" t="s">
        <v>627</v>
      </c>
      <c r="W7" s="878"/>
      <c r="X7" s="877" t="s">
        <v>645</v>
      </c>
      <c r="Y7" s="878"/>
      <c r="Z7" s="877" t="s">
        <v>661</v>
      </c>
      <c r="AA7" s="878"/>
      <c r="AB7" s="877" t="s">
        <v>662</v>
      </c>
      <c r="AC7" s="878"/>
      <c r="AD7" s="877" t="s">
        <v>663</v>
      </c>
      <c r="AE7" s="878"/>
      <c r="AF7" s="877" t="s">
        <v>664</v>
      </c>
      <c r="AG7" s="897"/>
      <c r="AH7" s="877" t="s">
        <v>709</v>
      </c>
      <c r="AI7" s="878"/>
      <c r="AJ7" s="877" t="s">
        <v>665</v>
      </c>
      <c r="AK7" s="878"/>
      <c r="AL7" s="918" t="s">
        <v>104</v>
      </c>
    </row>
    <row r="8" spans="1:16336" s="17" customFormat="1" ht="53" customHeight="1" thickBot="1" x14ac:dyDescent="0.4">
      <c r="A8" s="915"/>
      <c r="B8" s="916"/>
      <c r="C8" s="916"/>
      <c r="D8" s="916"/>
      <c r="E8" s="917"/>
      <c r="F8" s="883"/>
      <c r="G8" s="884"/>
      <c r="H8" s="879"/>
      <c r="I8" s="880"/>
      <c r="J8" s="883"/>
      <c r="K8" s="884"/>
      <c r="L8" s="883"/>
      <c r="M8" s="884"/>
      <c r="N8" s="883"/>
      <c r="O8" s="884"/>
      <c r="P8" s="883"/>
      <c r="Q8" s="884"/>
      <c r="R8" s="883"/>
      <c r="S8" s="884"/>
      <c r="T8" s="883"/>
      <c r="U8" s="884"/>
      <c r="V8" s="883"/>
      <c r="W8" s="884"/>
      <c r="X8" s="883"/>
      <c r="Y8" s="884"/>
      <c r="Z8" s="883"/>
      <c r="AA8" s="884"/>
      <c r="AB8" s="879"/>
      <c r="AC8" s="880"/>
      <c r="AD8" s="879"/>
      <c r="AE8" s="880"/>
      <c r="AF8" s="883"/>
      <c r="AG8" s="898"/>
      <c r="AH8" s="883"/>
      <c r="AI8" s="884"/>
      <c r="AJ8" s="883"/>
      <c r="AK8" s="884"/>
      <c r="AL8" s="919"/>
    </row>
    <row r="9" spans="1:16336" s="17" customFormat="1" ht="31" customHeight="1" thickBot="1" x14ac:dyDescent="0.4">
      <c r="A9" s="57" t="s">
        <v>205</v>
      </c>
      <c r="B9" s="158" t="s">
        <v>2</v>
      </c>
      <c r="C9" s="158" t="s">
        <v>130</v>
      </c>
      <c r="D9" s="158" t="s">
        <v>3</v>
      </c>
      <c r="E9" s="57" t="s">
        <v>4</v>
      </c>
      <c r="F9" s="87" t="s">
        <v>5</v>
      </c>
      <c r="G9" s="204" t="s">
        <v>6</v>
      </c>
      <c r="H9" s="91" t="s">
        <v>5</v>
      </c>
      <c r="I9" s="204" t="s">
        <v>6</v>
      </c>
      <c r="J9" s="91" t="s">
        <v>5</v>
      </c>
      <c r="K9" s="204" t="s">
        <v>6</v>
      </c>
      <c r="L9" s="91" t="s">
        <v>5</v>
      </c>
      <c r="M9" s="204" t="s">
        <v>6</v>
      </c>
      <c r="N9" s="91" t="s">
        <v>5</v>
      </c>
      <c r="O9" s="204" t="s">
        <v>6</v>
      </c>
      <c r="P9" s="91" t="s">
        <v>5</v>
      </c>
      <c r="Q9" s="204" t="s">
        <v>6</v>
      </c>
      <c r="R9" s="91" t="s">
        <v>5</v>
      </c>
      <c r="S9" s="204" t="s">
        <v>6</v>
      </c>
      <c r="T9" s="87" t="s">
        <v>5</v>
      </c>
      <c r="U9" s="204" t="s">
        <v>6</v>
      </c>
      <c r="V9" s="91" t="s">
        <v>5</v>
      </c>
      <c r="W9" s="204" t="s">
        <v>6</v>
      </c>
      <c r="X9" s="91" t="s">
        <v>5</v>
      </c>
      <c r="Y9" s="204" t="s">
        <v>6</v>
      </c>
      <c r="Z9" s="91" t="s">
        <v>5</v>
      </c>
      <c r="AA9" s="204" t="s">
        <v>6</v>
      </c>
      <c r="AB9" s="91" t="s">
        <v>5</v>
      </c>
      <c r="AC9" s="204" t="s">
        <v>6</v>
      </c>
      <c r="AD9" s="91" t="s">
        <v>5</v>
      </c>
      <c r="AE9" s="204" t="s">
        <v>6</v>
      </c>
      <c r="AF9" s="91" t="s">
        <v>5</v>
      </c>
      <c r="AG9" s="204" t="s">
        <v>6</v>
      </c>
      <c r="AH9" s="91" t="s">
        <v>5</v>
      </c>
      <c r="AI9" s="204" t="s">
        <v>6</v>
      </c>
      <c r="AJ9" s="91" t="s">
        <v>5</v>
      </c>
      <c r="AK9" s="204" t="s">
        <v>6</v>
      </c>
      <c r="AL9" s="920"/>
      <c r="AM9" s="493" t="s">
        <v>259</v>
      </c>
      <c r="AN9" s="494" t="s">
        <v>259</v>
      </c>
      <c r="AO9" s="495">
        <v>0.3</v>
      </c>
      <c r="AP9" s="496" t="s">
        <v>220</v>
      </c>
      <c r="AQ9" s="497">
        <v>0.6</v>
      </c>
      <c r="AR9" s="498" t="s">
        <v>220</v>
      </c>
      <c r="AS9" s="497">
        <v>-0.4</v>
      </c>
      <c r="AT9" s="498" t="s">
        <v>220</v>
      </c>
    </row>
    <row r="10" spans="1:16336" s="50" customFormat="1" ht="20.25" customHeight="1" x14ac:dyDescent="0.35">
      <c r="A10" s="70">
        <v>1</v>
      </c>
      <c r="B10" s="714" t="s">
        <v>489</v>
      </c>
      <c r="C10" s="715">
        <v>2012</v>
      </c>
      <c r="D10" s="716" t="s">
        <v>492</v>
      </c>
      <c r="E10" s="69">
        <f>G10+I10+K10+M10+O10+Q10+S10+U10+W10+Y10+AA10+AC10+AE10+AG10+AI10+AK10</f>
        <v>1101</v>
      </c>
      <c r="F10" s="441">
        <v>84</v>
      </c>
      <c r="G10" s="489">
        <v>100</v>
      </c>
      <c r="H10" s="417">
        <v>183</v>
      </c>
      <c r="I10" s="492">
        <v>160</v>
      </c>
      <c r="J10" s="417"/>
      <c r="K10" s="574"/>
      <c r="L10" s="417">
        <v>95</v>
      </c>
      <c r="M10" s="489">
        <v>70</v>
      </c>
      <c r="N10" s="417">
        <v>93</v>
      </c>
      <c r="O10" s="218">
        <v>91</v>
      </c>
      <c r="P10" s="417">
        <v>93</v>
      </c>
      <c r="Q10" s="489">
        <v>70</v>
      </c>
      <c r="R10" s="417">
        <v>86</v>
      </c>
      <c r="S10" s="218">
        <v>130</v>
      </c>
      <c r="T10" s="417">
        <v>97</v>
      </c>
      <c r="U10" s="224">
        <v>70</v>
      </c>
      <c r="V10" s="417">
        <v>88</v>
      </c>
      <c r="W10" s="489">
        <v>70</v>
      </c>
      <c r="X10" s="417">
        <v>77</v>
      </c>
      <c r="Y10" s="489">
        <v>100</v>
      </c>
      <c r="Z10" s="417">
        <v>78</v>
      </c>
      <c r="AA10" s="492">
        <v>40</v>
      </c>
      <c r="AB10" s="417"/>
      <c r="AC10" s="699"/>
      <c r="AD10" s="417">
        <v>76</v>
      </c>
      <c r="AE10" s="489">
        <v>100</v>
      </c>
      <c r="AF10" s="417">
        <v>81</v>
      </c>
      <c r="AG10" s="489">
        <v>100</v>
      </c>
      <c r="AH10" s="417"/>
      <c r="AI10" s="803"/>
      <c r="AJ10" s="417"/>
      <c r="AK10" s="224"/>
      <c r="AL10" s="70">
        <v>1</v>
      </c>
      <c r="AM10" s="488">
        <v>1</v>
      </c>
      <c r="AN10" s="489">
        <v>100</v>
      </c>
      <c r="AO10" s="490">
        <f>AN10*AO9</f>
        <v>30</v>
      </c>
      <c r="AP10" s="218">
        <v>130</v>
      </c>
      <c r="AQ10" s="491">
        <f>AN10*AQ9</f>
        <v>60</v>
      </c>
      <c r="AR10" s="492">
        <v>160</v>
      </c>
      <c r="AS10" s="491">
        <f>AN10*AS9</f>
        <v>-40</v>
      </c>
      <c r="AT10" s="492">
        <v>40</v>
      </c>
    </row>
    <row r="11" spans="1:16336" s="50" customFormat="1" ht="20.25" customHeight="1" x14ac:dyDescent="0.35">
      <c r="A11" s="71">
        <f t="shared" ref="A11:A26" si="0">A10+1</f>
        <v>2</v>
      </c>
      <c r="B11" s="717" t="s">
        <v>523</v>
      </c>
      <c r="C11" s="715">
        <v>2012</v>
      </c>
      <c r="D11" s="718" t="s">
        <v>34</v>
      </c>
      <c r="E11" s="26">
        <f>G11+I11+K11+M11+O11+Q11+S11+U11+W11+Y11+AA11+AC11+AE11+AG11+AI11+AK11-AA11</f>
        <v>1014</v>
      </c>
      <c r="F11" s="220">
        <v>86</v>
      </c>
      <c r="G11" s="257">
        <v>70</v>
      </c>
      <c r="H11" s="418">
        <v>190</v>
      </c>
      <c r="I11" s="440">
        <v>112</v>
      </c>
      <c r="J11" s="418"/>
      <c r="K11" s="572"/>
      <c r="L11" s="418">
        <v>91</v>
      </c>
      <c r="M11" s="257">
        <v>100</v>
      </c>
      <c r="N11" s="418">
        <v>104</v>
      </c>
      <c r="O11" s="143">
        <v>65</v>
      </c>
      <c r="P11" s="418">
        <v>90</v>
      </c>
      <c r="Q11" s="257">
        <v>100</v>
      </c>
      <c r="R11" s="418">
        <v>90</v>
      </c>
      <c r="S11" s="116">
        <v>91</v>
      </c>
      <c r="T11" s="418">
        <v>88</v>
      </c>
      <c r="U11" s="137">
        <v>100</v>
      </c>
      <c r="V11" s="418">
        <v>89</v>
      </c>
      <c r="W11" s="257">
        <v>50</v>
      </c>
      <c r="X11" s="418">
        <v>92</v>
      </c>
      <c r="Y11" s="257">
        <v>40</v>
      </c>
      <c r="Z11" s="418">
        <v>95</v>
      </c>
      <c r="AA11" s="703">
        <v>16</v>
      </c>
      <c r="AB11" s="418">
        <v>101</v>
      </c>
      <c r="AC11" s="116">
        <v>91</v>
      </c>
      <c r="AD11" s="418">
        <v>86</v>
      </c>
      <c r="AE11" s="257">
        <v>35</v>
      </c>
      <c r="AF11" s="418">
        <v>83</v>
      </c>
      <c r="AG11" s="257">
        <v>60</v>
      </c>
      <c r="AH11" s="418">
        <v>81</v>
      </c>
      <c r="AI11" s="257">
        <v>100</v>
      </c>
      <c r="AJ11" s="418"/>
      <c r="AK11" s="137"/>
      <c r="AL11" s="71">
        <f t="shared" ref="AL11:AL25" si="1">AL10+1</f>
        <v>2</v>
      </c>
      <c r="AM11" s="286">
        <v>2</v>
      </c>
      <c r="AN11" s="257">
        <v>70</v>
      </c>
      <c r="AO11" s="245">
        <f>AN11*AO9</f>
        <v>21</v>
      </c>
      <c r="AP11" s="116">
        <v>91</v>
      </c>
      <c r="AQ11" s="171">
        <f>AN11*AQ9</f>
        <v>42</v>
      </c>
      <c r="AR11" s="440">
        <v>112</v>
      </c>
      <c r="AS11" s="491">
        <f>AN11*AS9</f>
        <v>-28</v>
      </c>
      <c r="AT11" s="440">
        <v>28</v>
      </c>
    </row>
    <row r="12" spans="1:16336" s="50" customFormat="1" ht="20.25" customHeight="1" x14ac:dyDescent="0.35">
      <c r="A12" s="71">
        <f t="shared" si="0"/>
        <v>3</v>
      </c>
      <c r="B12" s="717" t="s">
        <v>524</v>
      </c>
      <c r="C12" s="715">
        <v>2012</v>
      </c>
      <c r="D12" s="718" t="s">
        <v>69</v>
      </c>
      <c r="E12" s="26">
        <f>G12+I12+K12+M12+O12+Q12+S12+U12+W12+Y12+AA12+AC12+AE12+AG12+AI12+AK12-K12</f>
        <v>697</v>
      </c>
      <c r="F12" s="136">
        <v>90</v>
      </c>
      <c r="G12" s="257">
        <v>50</v>
      </c>
      <c r="H12" s="138">
        <v>194</v>
      </c>
      <c r="I12" s="440">
        <v>80</v>
      </c>
      <c r="J12" s="138">
        <v>98</v>
      </c>
      <c r="K12" s="572">
        <v>40</v>
      </c>
      <c r="L12" s="138">
        <v>98</v>
      </c>
      <c r="M12" s="257">
        <v>40</v>
      </c>
      <c r="N12" s="138">
        <v>88</v>
      </c>
      <c r="O12" s="116">
        <v>130</v>
      </c>
      <c r="P12" s="138">
        <v>98</v>
      </c>
      <c r="Q12" s="257">
        <v>50</v>
      </c>
      <c r="R12" s="138">
        <v>96</v>
      </c>
      <c r="S12" s="143">
        <v>65</v>
      </c>
      <c r="T12" s="138"/>
      <c r="U12" s="707"/>
      <c r="V12" s="138">
        <v>96</v>
      </c>
      <c r="W12" s="257">
        <v>35</v>
      </c>
      <c r="X12" s="138">
        <v>96</v>
      </c>
      <c r="Y12" s="257">
        <v>15</v>
      </c>
      <c r="Z12" s="138">
        <v>101</v>
      </c>
      <c r="AA12" s="440">
        <v>12</v>
      </c>
      <c r="AB12" s="138">
        <v>79</v>
      </c>
      <c r="AC12" s="116">
        <v>130</v>
      </c>
      <c r="AD12" s="138">
        <v>87</v>
      </c>
      <c r="AE12" s="257">
        <v>20</v>
      </c>
      <c r="AF12" s="138">
        <v>87</v>
      </c>
      <c r="AG12" s="257">
        <v>35</v>
      </c>
      <c r="AH12" s="138">
        <v>98</v>
      </c>
      <c r="AI12" s="257">
        <v>35</v>
      </c>
      <c r="AJ12" s="138"/>
      <c r="AK12" s="137"/>
      <c r="AL12" s="71">
        <f t="shared" si="1"/>
        <v>3</v>
      </c>
      <c r="AM12" s="281">
        <v>3</v>
      </c>
      <c r="AN12" s="257">
        <v>50</v>
      </c>
      <c r="AO12" s="245">
        <f>AN12*AO9</f>
        <v>15</v>
      </c>
      <c r="AP12" s="143">
        <v>65</v>
      </c>
      <c r="AQ12" s="171">
        <f>AN12*AQ9</f>
        <v>30</v>
      </c>
      <c r="AR12" s="440">
        <v>80</v>
      </c>
      <c r="AS12" s="491">
        <f>AN12*AS9</f>
        <v>-20</v>
      </c>
      <c r="AT12" s="440">
        <v>20</v>
      </c>
    </row>
    <row r="13" spans="1:16336" s="50" customFormat="1" ht="20.25" customHeight="1" x14ac:dyDescent="0.35">
      <c r="A13" s="71">
        <f t="shared" si="0"/>
        <v>4</v>
      </c>
      <c r="B13" s="717" t="s">
        <v>525</v>
      </c>
      <c r="C13" s="715">
        <v>2013</v>
      </c>
      <c r="D13" s="718" t="s">
        <v>69</v>
      </c>
      <c r="E13" s="26">
        <f>G13+I13+K13+M13+O13+Q13+S13+U13+W13+Y13+AA13+AC13+AE13+AG13+AI13+AK13-K13</f>
        <v>671</v>
      </c>
      <c r="F13" s="136">
        <v>94</v>
      </c>
      <c r="G13" s="257">
        <v>40</v>
      </c>
      <c r="H13" s="138">
        <v>197</v>
      </c>
      <c r="I13" s="440">
        <v>64</v>
      </c>
      <c r="J13" s="138">
        <v>100</v>
      </c>
      <c r="K13" s="572">
        <v>28</v>
      </c>
      <c r="L13" s="138">
        <v>97</v>
      </c>
      <c r="M13" s="257">
        <v>50</v>
      </c>
      <c r="N13" s="138">
        <v>106</v>
      </c>
      <c r="O13" s="116">
        <v>52</v>
      </c>
      <c r="P13" s="138">
        <v>99</v>
      </c>
      <c r="Q13" s="257">
        <v>40</v>
      </c>
      <c r="R13" s="138">
        <v>97</v>
      </c>
      <c r="S13" s="116">
        <v>52</v>
      </c>
      <c r="T13" s="138"/>
      <c r="U13" s="707"/>
      <c r="V13" s="138">
        <v>87</v>
      </c>
      <c r="W13" s="257">
        <v>100</v>
      </c>
      <c r="X13" s="138">
        <v>95</v>
      </c>
      <c r="Y13" s="257">
        <v>20</v>
      </c>
      <c r="Z13" s="138">
        <v>85</v>
      </c>
      <c r="AA13" s="440">
        <v>28</v>
      </c>
      <c r="AB13" s="138">
        <v>108</v>
      </c>
      <c r="AC13" s="143">
        <v>65</v>
      </c>
      <c r="AD13" s="138">
        <v>84</v>
      </c>
      <c r="AE13" s="257">
        <v>50</v>
      </c>
      <c r="AF13" s="138">
        <v>83</v>
      </c>
      <c r="AG13" s="257">
        <v>60</v>
      </c>
      <c r="AH13" s="138">
        <v>86</v>
      </c>
      <c r="AI13" s="257">
        <v>50</v>
      </c>
      <c r="AJ13" s="138"/>
      <c r="AK13" s="137"/>
      <c r="AL13" s="71">
        <f t="shared" si="1"/>
        <v>4</v>
      </c>
      <c r="AM13" s="286">
        <v>4</v>
      </c>
      <c r="AN13" s="257">
        <v>40</v>
      </c>
      <c r="AO13" s="245">
        <f>AN13*AO9</f>
        <v>12</v>
      </c>
      <c r="AP13" s="116">
        <v>52</v>
      </c>
      <c r="AQ13" s="171">
        <f>AN13*AQ9</f>
        <v>24</v>
      </c>
      <c r="AR13" s="440">
        <v>64</v>
      </c>
      <c r="AS13" s="171">
        <f>AN13*AS9</f>
        <v>-16</v>
      </c>
      <c r="AT13" s="440">
        <v>16</v>
      </c>
    </row>
    <row r="14" spans="1:16336" s="50" customFormat="1" ht="20.25" customHeight="1" x14ac:dyDescent="0.35">
      <c r="A14" s="71">
        <f t="shared" si="0"/>
        <v>5</v>
      </c>
      <c r="B14" s="780" t="s">
        <v>695</v>
      </c>
      <c r="C14" s="715">
        <v>2012</v>
      </c>
      <c r="D14" s="781" t="s">
        <v>7</v>
      </c>
      <c r="E14" s="26">
        <f t="shared" ref="E14:E21" si="2">G14+I14+K14+M14+O14+Q14+S14+U14+W14+Y14+AA14+AC14+AE14+AG14+AI14+AK14</f>
        <v>191</v>
      </c>
      <c r="F14" s="136"/>
      <c r="G14" s="573"/>
      <c r="H14" s="138"/>
      <c r="I14" s="137"/>
      <c r="J14" s="138"/>
      <c r="K14" s="137"/>
      <c r="L14" s="138"/>
      <c r="M14" s="137"/>
      <c r="N14" s="138"/>
      <c r="O14" s="137"/>
      <c r="P14" s="138">
        <v>117</v>
      </c>
      <c r="Q14" s="257">
        <v>30</v>
      </c>
      <c r="R14" s="138">
        <v>112</v>
      </c>
      <c r="S14" s="116">
        <v>39</v>
      </c>
      <c r="T14" s="138"/>
      <c r="U14" s="701"/>
      <c r="V14" s="138">
        <v>102</v>
      </c>
      <c r="W14" s="257">
        <v>15</v>
      </c>
      <c r="X14" s="138">
        <v>101</v>
      </c>
      <c r="Y14" s="257">
        <v>12</v>
      </c>
      <c r="Z14" s="138">
        <v>103</v>
      </c>
      <c r="AA14" s="440">
        <v>8</v>
      </c>
      <c r="AB14" s="138">
        <v>116</v>
      </c>
      <c r="AC14" s="116">
        <v>52</v>
      </c>
      <c r="AD14" s="138">
        <v>88</v>
      </c>
      <c r="AE14" s="257">
        <v>15</v>
      </c>
      <c r="AF14" s="138">
        <v>89</v>
      </c>
      <c r="AG14" s="257">
        <v>20</v>
      </c>
      <c r="AH14" s="138"/>
      <c r="AI14" s="518"/>
      <c r="AJ14" s="138"/>
      <c r="AK14" s="116"/>
      <c r="AL14" s="71">
        <f t="shared" si="1"/>
        <v>5</v>
      </c>
      <c r="AM14" s="281">
        <v>5</v>
      </c>
      <c r="AN14" s="257">
        <v>30</v>
      </c>
      <c r="AO14" s="245">
        <f>AN14*AO9</f>
        <v>9</v>
      </c>
      <c r="AP14" s="116">
        <v>39</v>
      </c>
      <c r="AQ14" s="171">
        <f>AN14*AQ9</f>
        <v>18</v>
      </c>
      <c r="AR14" s="440">
        <v>48</v>
      </c>
      <c r="AS14" s="171">
        <f>AN14*AS9</f>
        <v>-12</v>
      </c>
      <c r="AT14" s="440">
        <v>12</v>
      </c>
    </row>
    <row r="15" spans="1:16336" s="50" customFormat="1" ht="20.25" customHeight="1" x14ac:dyDescent="0.35">
      <c r="A15" s="71">
        <f t="shared" si="0"/>
        <v>6</v>
      </c>
      <c r="B15" s="772" t="s">
        <v>672</v>
      </c>
      <c r="C15" s="715">
        <v>2012</v>
      </c>
      <c r="D15" s="744" t="s">
        <v>34</v>
      </c>
      <c r="E15" s="26">
        <f t="shared" si="2"/>
        <v>160</v>
      </c>
      <c r="F15" s="136"/>
      <c r="G15" s="567"/>
      <c r="H15" s="138"/>
      <c r="I15" s="116"/>
      <c r="J15" s="138"/>
      <c r="K15" s="116"/>
      <c r="L15" s="138"/>
      <c r="M15" s="116"/>
      <c r="N15" s="138"/>
      <c r="O15" s="116"/>
      <c r="P15" s="138"/>
      <c r="Q15" s="116"/>
      <c r="R15" s="138"/>
      <c r="S15" s="701"/>
      <c r="T15" s="138"/>
      <c r="U15" s="116"/>
      <c r="V15" s="138"/>
      <c r="W15" s="518"/>
      <c r="X15" s="138"/>
      <c r="Y15" s="518"/>
      <c r="Z15" s="138">
        <v>89</v>
      </c>
      <c r="AA15" s="440">
        <v>20</v>
      </c>
      <c r="AB15" s="138"/>
      <c r="AC15" s="137"/>
      <c r="AD15" s="138">
        <v>86</v>
      </c>
      <c r="AE15" s="257">
        <v>35</v>
      </c>
      <c r="AF15" s="115">
        <v>87</v>
      </c>
      <c r="AG15" s="257">
        <v>35</v>
      </c>
      <c r="AH15" s="138">
        <v>85</v>
      </c>
      <c r="AI15" s="137">
        <v>70</v>
      </c>
      <c r="AJ15" s="138"/>
      <c r="AK15" s="137"/>
      <c r="AL15" s="71">
        <f t="shared" si="1"/>
        <v>6</v>
      </c>
      <c r="AM15" s="286">
        <v>6</v>
      </c>
      <c r="AN15" s="257">
        <v>20</v>
      </c>
      <c r="AO15" s="245">
        <f>AN15*AO9</f>
        <v>6</v>
      </c>
      <c r="AP15" s="143">
        <v>26</v>
      </c>
      <c r="AQ15" s="171">
        <f>AN15*AQ9</f>
        <v>12</v>
      </c>
      <c r="AR15" s="440">
        <v>32</v>
      </c>
      <c r="AS15" s="171">
        <f>AN15*AS9</f>
        <v>-8</v>
      </c>
      <c r="AT15" s="440">
        <v>8</v>
      </c>
    </row>
    <row r="16" spans="1:16336" s="50" customFormat="1" ht="20.25" customHeight="1" x14ac:dyDescent="0.35">
      <c r="A16" s="71">
        <f t="shared" si="0"/>
        <v>7</v>
      </c>
      <c r="B16" s="503" t="s">
        <v>526</v>
      </c>
      <c r="C16" s="52">
        <v>2012</v>
      </c>
      <c r="D16" s="504" t="s">
        <v>527</v>
      </c>
      <c r="E16" s="26">
        <f t="shared" si="2"/>
        <v>135</v>
      </c>
      <c r="F16" s="136">
        <v>97</v>
      </c>
      <c r="G16" s="137">
        <v>30</v>
      </c>
      <c r="H16" s="138"/>
      <c r="I16" s="567"/>
      <c r="J16" s="138"/>
      <c r="K16" s="116"/>
      <c r="L16" s="138"/>
      <c r="M16" s="116"/>
      <c r="N16" s="138"/>
      <c r="O16" s="116"/>
      <c r="P16" s="138"/>
      <c r="Q16" s="116"/>
      <c r="R16" s="138"/>
      <c r="S16" s="707"/>
      <c r="T16" s="138"/>
      <c r="U16" s="137"/>
      <c r="V16" s="138">
        <v>96</v>
      </c>
      <c r="W16" s="257">
        <v>35</v>
      </c>
      <c r="X16" s="138">
        <v>81</v>
      </c>
      <c r="Y16" s="257">
        <v>70</v>
      </c>
      <c r="Z16" s="138"/>
      <c r="AA16" s="116"/>
      <c r="AB16" s="138"/>
      <c r="AC16" s="116"/>
      <c r="AD16" s="138"/>
      <c r="AE16" s="257"/>
      <c r="AF16" s="138"/>
      <c r="AG16" s="137"/>
      <c r="AH16" s="138"/>
      <c r="AI16" s="137"/>
      <c r="AJ16" s="138"/>
      <c r="AK16" s="137"/>
      <c r="AL16" s="71">
        <f t="shared" si="1"/>
        <v>7</v>
      </c>
      <c r="AM16" s="281">
        <v>7</v>
      </c>
      <c r="AN16" s="257">
        <v>15</v>
      </c>
      <c r="AO16" s="245">
        <f>AN16*AO9</f>
        <v>4.5</v>
      </c>
      <c r="AP16" s="116">
        <v>19.5</v>
      </c>
      <c r="AQ16" s="171">
        <f>AN16*AQ9</f>
        <v>9</v>
      </c>
      <c r="AR16" s="440">
        <v>24</v>
      </c>
      <c r="AS16" s="171">
        <f>AN16*AS9</f>
        <v>-6</v>
      </c>
      <c r="AT16" s="440">
        <v>6</v>
      </c>
    </row>
    <row r="17" spans="1:46" s="50" customFormat="1" ht="20.25" customHeight="1" x14ac:dyDescent="0.35">
      <c r="A17" s="71">
        <f t="shared" si="0"/>
        <v>8</v>
      </c>
      <c r="B17" s="742" t="s">
        <v>632</v>
      </c>
      <c r="C17" s="715">
        <v>2012</v>
      </c>
      <c r="D17" s="743" t="s">
        <v>7</v>
      </c>
      <c r="E17" s="26">
        <f t="shared" si="2"/>
        <v>90</v>
      </c>
      <c r="F17" s="136"/>
      <c r="G17" s="572"/>
      <c r="H17" s="138"/>
      <c r="I17" s="137"/>
      <c r="J17" s="138"/>
      <c r="K17" s="137"/>
      <c r="L17" s="138"/>
      <c r="M17" s="137"/>
      <c r="N17" s="138"/>
      <c r="O17" s="137"/>
      <c r="P17" s="138"/>
      <c r="Q17" s="137"/>
      <c r="R17" s="138"/>
      <c r="S17" s="707"/>
      <c r="T17" s="138"/>
      <c r="U17" s="137"/>
      <c r="V17" s="138">
        <v>98</v>
      </c>
      <c r="W17" s="137">
        <v>20</v>
      </c>
      <c r="X17" s="138"/>
      <c r="Y17" s="257"/>
      <c r="Z17" s="138"/>
      <c r="AA17" s="137"/>
      <c r="AB17" s="138"/>
      <c r="AC17" s="116"/>
      <c r="AD17" s="138">
        <v>80</v>
      </c>
      <c r="AE17" s="257">
        <v>70</v>
      </c>
      <c r="AF17" s="138"/>
      <c r="AG17" s="137"/>
      <c r="AH17" s="115"/>
      <c r="AI17" s="137"/>
      <c r="AJ17" s="115"/>
      <c r="AK17" s="137"/>
      <c r="AL17" s="71">
        <f t="shared" si="1"/>
        <v>8</v>
      </c>
      <c r="AM17" s="286">
        <v>8</v>
      </c>
      <c r="AN17" s="257">
        <v>12</v>
      </c>
      <c r="AO17" s="180">
        <f>AN17*AO9</f>
        <v>3.5999999999999996</v>
      </c>
      <c r="AP17" s="116">
        <v>15.6</v>
      </c>
      <c r="AQ17" s="171">
        <f>AN17*AQ9</f>
        <v>7.1999999999999993</v>
      </c>
      <c r="AR17" s="440">
        <v>19.2</v>
      </c>
      <c r="AS17" s="171">
        <f>AN17*AS9</f>
        <v>-4.8000000000000007</v>
      </c>
      <c r="AT17" s="440">
        <v>4.8</v>
      </c>
    </row>
    <row r="18" spans="1:46" s="50" customFormat="1" ht="20.25" customHeight="1" x14ac:dyDescent="0.35">
      <c r="A18" s="71">
        <f t="shared" si="0"/>
        <v>9</v>
      </c>
      <c r="B18" s="838" t="s">
        <v>671</v>
      </c>
      <c r="C18" s="715">
        <v>2012</v>
      </c>
      <c r="D18" s="848" t="s">
        <v>712</v>
      </c>
      <c r="E18" s="26">
        <f t="shared" si="2"/>
        <v>53</v>
      </c>
      <c r="F18" s="136"/>
      <c r="G18" s="567"/>
      <c r="H18" s="138"/>
      <c r="I18" s="116"/>
      <c r="J18" s="138"/>
      <c r="K18" s="116"/>
      <c r="L18" s="138"/>
      <c r="M18" s="116"/>
      <c r="N18" s="138"/>
      <c r="O18" s="116"/>
      <c r="P18" s="138"/>
      <c r="Q18" s="116"/>
      <c r="R18" s="138"/>
      <c r="S18" s="701"/>
      <c r="T18" s="138"/>
      <c r="U18" s="116"/>
      <c r="V18" s="138"/>
      <c r="W18" s="116"/>
      <c r="X18" s="138"/>
      <c r="Y18" s="116"/>
      <c r="Z18" s="138">
        <v>104</v>
      </c>
      <c r="AA18" s="440">
        <v>6</v>
      </c>
      <c r="AB18" s="138"/>
      <c r="AC18" s="116"/>
      <c r="AD18" s="138">
        <v>99</v>
      </c>
      <c r="AE18" s="257">
        <v>12</v>
      </c>
      <c r="AF18" s="138"/>
      <c r="AG18" s="116"/>
      <c r="AH18" s="138">
        <v>98</v>
      </c>
      <c r="AI18" s="137">
        <v>35</v>
      </c>
      <c r="AJ18" s="138"/>
      <c r="AK18" s="137"/>
      <c r="AL18" s="71">
        <f t="shared" si="1"/>
        <v>9</v>
      </c>
      <c r="AM18" s="281">
        <v>9</v>
      </c>
      <c r="AN18" s="257">
        <v>10</v>
      </c>
      <c r="AO18" s="245">
        <f>AN18*AO9</f>
        <v>3</v>
      </c>
      <c r="AP18" s="116">
        <v>13</v>
      </c>
      <c r="AQ18" s="171">
        <f>AN18*AQ9</f>
        <v>6</v>
      </c>
      <c r="AR18" s="440">
        <v>16</v>
      </c>
      <c r="AS18" s="171">
        <f>AN18*AS9</f>
        <v>-4</v>
      </c>
      <c r="AT18" s="440">
        <v>4</v>
      </c>
    </row>
    <row r="19" spans="1:46" s="50" customFormat="1" ht="20.25" customHeight="1" x14ac:dyDescent="0.35">
      <c r="A19" s="71">
        <f t="shared" si="0"/>
        <v>10</v>
      </c>
      <c r="B19" s="630" t="s">
        <v>652</v>
      </c>
      <c r="C19" s="52">
        <v>2012</v>
      </c>
      <c r="D19" s="631" t="s">
        <v>527</v>
      </c>
      <c r="E19" s="26">
        <f t="shared" si="2"/>
        <v>50</v>
      </c>
      <c r="F19" s="123"/>
      <c r="G19" s="572"/>
      <c r="H19" s="115"/>
      <c r="I19" s="137"/>
      <c r="J19" s="115"/>
      <c r="K19" s="137"/>
      <c r="L19" s="115"/>
      <c r="M19" s="137"/>
      <c r="N19" s="115"/>
      <c r="O19" s="137"/>
      <c r="P19" s="115"/>
      <c r="Q19" s="137"/>
      <c r="R19" s="115"/>
      <c r="S19" s="707"/>
      <c r="T19" s="115"/>
      <c r="U19" s="137"/>
      <c r="V19" s="115"/>
      <c r="W19" s="137"/>
      <c r="X19" s="115">
        <v>87</v>
      </c>
      <c r="Y19" s="137">
        <v>50</v>
      </c>
      <c r="Z19" s="138"/>
      <c r="AA19" s="137"/>
      <c r="AB19" s="138"/>
      <c r="AC19" s="137"/>
      <c r="AD19" s="138"/>
      <c r="AE19" s="137"/>
      <c r="AF19" s="138"/>
      <c r="AG19" s="137"/>
      <c r="AH19" s="138"/>
      <c r="AI19" s="137"/>
      <c r="AJ19" s="138"/>
      <c r="AK19" s="116"/>
      <c r="AL19" s="71">
        <f t="shared" si="1"/>
        <v>10</v>
      </c>
      <c r="AM19" s="286">
        <v>10</v>
      </c>
      <c r="AN19" s="257">
        <v>8</v>
      </c>
      <c r="AO19" s="245">
        <f>AN19*AO9</f>
        <v>2.4</v>
      </c>
      <c r="AP19" s="116">
        <v>10.4</v>
      </c>
      <c r="AQ19" s="171">
        <f>AN19*AQ9</f>
        <v>4.8</v>
      </c>
      <c r="AR19" s="440">
        <v>12.8</v>
      </c>
      <c r="AS19" s="171">
        <f>AN19*AS9</f>
        <v>-3.2</v>
      </c>
      <c r="AT19" s="440">
        <v>3.2</v>
      </c>
    </row>
    <row r="20" spans="1:46" s="50" customFormat="1" ht="20.25" customHeight="1" x14ac:dyDescent="0.35">
      <c r="A20" s="71">
        <f t="shared" si="0"/>
        <v>11</v>
      </c>
      <c r="B20" s="630" t="s">
        <v>653</v>
      </c>
      <c r="C20" s="52">
        <v>2012</v>
      </c>
      <c r="D20" s="631" t="s">
        <v>472</v>
      </c>
      <c r="E20" s="26">
        <f t="shared" si="2"/>
        <v>30</v>
      </c>
      <c r="F20" s="136"/>
      <c r="G20" s="572"/>
      <c r="H20" s="138"/>
      <c r="I20" s="137"/>
      <c r="J20" s="138"/>
      <c r="K20" s="137"/>
      <c r="L20" s="138"/>
      <c r="M20" s="137"/>
      <c r="N20" s="138"/>
      <c r="O20" s="137"/>
      <c r="P20" s="138"/>
      <c r="Q20" s="137"/>
      <c r="R20" s="138"/>
      <c r="S20" s="707"/>
      <c r="T20" s="138"/>
      <c r="U20" s="137"/>
      <c r="V20" s="138"/>
      <c r="W20" s="137"/>
      <c r="X20" s="138">
        <v>93</v>
      </c>
      <c r="Y20" s="137">
        <v>30</v>
      </c>
      <c r="Z20" s="115"/>
      <c r="AA20" s="137"/>
      <c r="AB20" s="115"/>
      <c r="AC20" s="137"/>
      <c r="AD20" s="115"/>
      <c r="AE20" s="137"/>
      <c r="AF20" s="138"/>
      <c r="AG20" s="116"/>
      <c r="AH20" s="138"/>
      <c r="AI20" s="116"/>
      <c r="AJ20" s="138"/>
      <c r="AK20" s="116"/>
      <c r="AL20" s="71">
        <f t="shared" si="1"/>
        <v>11</v>
      </c>
      <c r="AM20" s="281">
        <v>11</v>
      </c>
      <c r="AN20" s="257">
        <v>6</v>
      </c>
      <c r="AO20" s="245">
        <f>AN20*AO9</f>
        <v>1.7999999999999998</v>
      </c>
      <c r="AP20" s="143">
        <v>7.8</v>
      </c>
      <c r="AQ20" s="171">
        <f>AN20*AQ9</f>
        <v>3.5999999999999996</v>
      </c>
      <c r="AR20" s="440">
        <v>9.6</v>
      </c>
      <c r="AS20" s="171">
        <f>AN20*AS9</f>
        <v>-2.4000000000000004</v>
      </c>
      <c r="AT20" s="440">
        <v>2.4</v>
      </c>
    </row>
    <row r="21" spans="1:46" s="50" customFormat="1" ht="20.25" customHeight="1" x14ac:dyDescent="0.35">
      <c r="A21" s="71">
        <f t="shared" si="0"/>
        <v>12</v>
      </c>
      <c r="B21" s="735" t="s">
        <v>684</v>
      </c>
      <c r="C21" s="52">
        <v>2013</v>
      </c>
      <c r="D21" s="736" t="s">
        <v>7</v>
      </c>
      <c r="E21" s="26">
        <f t="shared" si="2"/>
        <v>10</v>
      </c>
      <c r="F21" s="136"/>
      <c r="G21" s="567"/>
      <c r="H21" s="138"/>
      <c r="I21" s="116"/>
      <c r="J21" s="138"/>
      <c r="K21" s="116"/>
      <c r="L21" s="138"/>
      <c r="M21" s="116"/>
      <c r="N21" s="138"/>
      <c r="O21" s="116"/>
      <c r="P21" s="138"/>
      <c r="Q21" s="116"/>
      <c r="R21" s="138"/>
      <c r="S21" s="701"/>
      <c r="T21" s="138"/>
      <c r="U21" s="116"/>
      <c r="V21" s="138"/>
      <c r="W21" s="116"/>
      <c r="X21" s="138"/>
      <c r="Y21" s="116"/>
      <c r="Z21" s="138"/>
      <c r="AA21" s="116"/>
      <c r="AB21" s="138"/>
      <c r="AC21" s="116"/>
      <c r="AD21" s="138">
        <v>109</v>
      </c>
      <c r="AE21" s="137">
        <v>10</v>
      </c>
      <c r="AF21" s="138"/>
      <c r="AG21" s="116"/>
      <c r="AH21" s="138"/>
      <c r="AI21" s="116"/>
      <c r="AJ21" s="138"/>
      <c r="AK21" s="116"/>
      <c r="AL21" s="71">
        <f t="shared" si="1"/>
        <v>12</v>
      </c>
      <c r="AM21" s="286">
        <v>12</v>
      </c>
      <c r="AN21" s="257">
        <v>4</v>
      </c>
      <c r="AO21" s="245">
        <f>AN21*AO9</f>
        <v>1.2</v>
      </c>
      <c r="AP21" s="116">
        <v>5.2</v>
      </c>
      <c r="AQ21" s="171">
        <f>AN21*AQ9</f>
        <v>2.4</v>
      </c>
      <c r="AR21" s="440">
        <v>6.4</v>
      </c>
      <c r="AS21" s="171">
        <f>AN21*AS9</f>
        <v>-1.6</v>
      </c>
      <c r="AT21" s="440">
        <v>1.6</v>
      </c>
    </row>
    <row r="22" spans="1:46" s="50" customFormat="1" ht="20.25" hidden="1" customHeight="1" x14ac:dyDescent="0.35">
      <c r="A22" s="71">
        <f t="shared" si="0"/>
        <v>13</v>
      </c>
      <c r="B22" s="324"/>
      <c r="C22" s="52"/>
      <c r="D22" s="325"/>
      <c r="E22" s="26">
        <f t="shared" ref="E22" si="3">G22+I22+K22+M22+O22+Q22+S22+U22+W22+Y22+AA22+AC22+AE22+AG22+AI22+AK22</f>
        <v>0</v>
      </c>
      <c r="F22" s="136"/>
      <c r="G22" s="567"/>
      <c r="H22" s="138"/>
      <c r="I22" s="116"/>
      <c r="J22" s="138"/>
      <c r="K22" s="116"/>
      <c r="L22" s="138"/>
      <c r="M22" s="116"/>
      <c r="N22" s="138"/>
      <c r="O22" s="116"/>
      <c r="P22" s="138"/>
      <c r="Q22" s="116"/>
      <c r="R22" s="138"/>
      <c r="S22" s="701"/>
      <c r="T22" s="138"/>
      <c r="U22" s="116"/>
      <c r="V22" s="138"/>
      <c r="W22" s="116"/>
      <c r="X22" s="138"/>
      <c r="Y22" s="116"/>
      <c r="Z22" s="138"/>
      <c r="AA22" s="116"/>
      <c r="AB22" s="138"/>
      <c r="AC22" s="116"/>
      <c r="AD22" s="138"/>
      <c r="AE22" s="116"/>
      <c r="AF22" s="138"/>
      <c r="AG22" s="116"/>
      <c r="AH22" s="138"/>
      <c r="AI22" s="116"/>
      <c r="AJ22" s="138"/>
      <c r="AK22" s="116"/>
      <c r="AL22" s="71">
        <f t="shared" si="1"/>
        <v>13</v>
      </c>
      <c r="AM22" s="281">
        <v>13</v>
      </c>
      <c r="AN22" s="257">
        <v>3</v>
      </c>
      <c r="AO22" s="245">
        <f>AN22*AO9</f>
        <v>0.89999999999999991</v>
      </c>
      <c r="AP22" s="116">
        <v>3.9</v>
      </c>
      <c r="AQ22" s="171">
        <f>AN22*AQ9</f>
        <v>1.7999999999999998</v>
      </c>
      <c r="AR22" s="440">
        <v>4.8</v>
      </c>
      <c r="AS22" s="171">
        <f>AN22*AS9</f>
        <v>-1.2000000000000002</v>
      </c>
      <c r="AT22" s="440">
        <v>1.2</v>
      </c>
    </row>
    <row r="23" spans="1:46" s="50" customFormat="1" ht="20.25" hidden="1" customHeight="1" x14ac:dyDescent="0.35">
      <c r="A23" s="71">
        <f t="shared" si="0"/>
        <v>14</v>
      </c>
      <c r="B23" s="324"/>
      <c r="C23" s="52"/>
      <c r="D23" s="325"/>
      <c r="E23" s="26">
        <f t="shared" ref="E23:E32" si="4">G23+I23+K23+M23+O23+Q23+S23+U23+W23+Y23+AA23+AC23+AE23+AG23+AI23+AK23</f>
        <v>0</v>
      </c>
      <c r="F23" s="123"/>
      <c r="G23" s="567"/>
      <c r="H23" s="115"/>
      <c r="I23" s="116"/>
      <c r="J23" s="115"/>
      <c r="K23" s="116"/>
      <c r="L23" s="115"/>
      <c r="M23" s="116"/>
      <c r="N23" s="115"/>
      <c r="O23" s="116"/>
      <c r="P23" s="115"/>
      <c r="Q23" s="116"/>
      <c r="R23" s="115"/>
      <c r="S23" s="701"/>
      <c r="T23" s="115"/>
      <c r="U23" s="116"/>
      <c r="V23" s="115"/>
      <c r="W23" s="116"/>
      <c r="X23" s="115"/>
      <c r="Y23" s="116"/>
      <c r="Z23" s="115"/>
      <c r="AA23" s="116"/>
      <c r="AB23" s="115"/>
      <c r="AC23" s="116"/>
      <c r="AD23" s="115"/>
      <c r="AE23" s="116"/>
      <c r="AF23" s="115"/>
      <c r="AG23" s="116"/>
      <c r="AH23" s="115"/>
      <c r="AI23" s="116"/>
      <c r="AJ23" s="115"/>
      <c r="AK23" s="116"/>
      <c r="AL23" s="71">
        <f t="shared" si="1"/>
        <v>14</v>
      </c>
      <c r="AM23" s="286">
        <v>14</v>
      </c>
      <c r="AN23" s="257">
        <v>2</v>
      </c>
      <c r="AO23" s="245">
        <f>AN23*AO9</f>
        <v>0.6</v>
      </c>
      <c r="AP23" s="116">
        <v>2.6</v>
      </c>
      <c r="AQ23" s="171">
        <f>AN23*AQ9</f>
        <v>1.2</v>
      </c>
      <c r="AR23" s="440">
        <v>3.2</v>
      </c>
      <c r="AS23" s="171">
        <f>AN23*AS9</f>
        <v>-0.8</v>
      </c>
      <c r="AT23" s="440">
        <v>0.8</v>
      </c>
    </row>
    <row r="24" spans="1:46" s="50" customFormat="1" ht="20.25" hidden="1" customHeight="1" x14ac:dyDescent="0.35">
      <c r="A24" s="71">
        <f t="shared" si="0"/>
        <v>15</v>
      </c>
      <c r="B24" s="324"/>
      <c r="C24" s="52"/>
      <c r="D24" s="325"/>
      <c r="E24" s="26">
        <f t="shared" si="4"/>
        <v>0</v>
      </c>
      <c r="F24" s="136"/>
      <c r="G24" s="567"/>
      <c r="H24" s="138"/>
      <c r="I24" s="116"/>
      <c r="J24" s="138"/>
      <c r="K24" s="116"/>
      <c r="L24" s="138"/>
      <c r="M24" s="116"/>
      <c r="N24" s="138"/>
      <c r="O24" s="116"/>
      <c r="P24" s="138"/>
      <c r="Q24" s="116"/>
      <c r="R24" s="138"/>
      <c r="S24" s="701"/>
      <c r="T24" s="138"/>
      <c r="U24" s="116"/>
      <c r="V24" s="138"/>
      <c r="W24" s="116"/>
      <c r="X24" s="138"/>
      <c r="Y24" s="116"/>
      <c r="Z24" s="138"/>
      <c r="AA24" s="116"/>
      <c r="AB24" s="138"/>
      <c r="AC24" s="116"/>
      <c r="AD24" s="138"/>
      <c r="AE24" s="116"/>
      <c r="AF24" s="138"/>
      <c r="AG24" s="116"/>
      <c r="AH24" s="138"/>
      <c r="AI24" s="116"/>
      <c r="AJ24" s="138"/>
      <c r="AK24" s="116"/>
      <c r="AL24" s="71">
        <f t="shared" si="1"/>
        <v>15</v>
      </c>
      <c r="AM24" s="281">
        <v>15</v>
      </c>
      <c r="AN24" s="257">
        <v>1</v>
      </c>
      <c r="AO24" s="245">
        <f>AN24*AO9</f>
        <v>0.3</v>
      </c>
      <c r="AP24" s="143">
        <v>1.3</v>
      </c>
      <c r="AQ24" s="171">
        <f>AN24*AQ9</f>
        <v>0.6</v>
      </c>
      <c r="AR24" s="440">
        <v>1.6</v>
      </c>
      <c r="AS24" s="171">
        <f>AN24*AS9</f>
        <v>-0.4</v>
      </c>
      <c r="AT24" s="440">
        <v>0.4</v>
      </c>
    </row>
    <row r="25" spans="1:46" s="50" customFormat="1" ht="20.25" hidden="1" customHeight="1" thickBot="1" x14ac:dyDescent="0.4">
      <c r="A25" s="71">
        <f t="shared" si="0"/>
        <v>16</v>
      </c>
      <c r="B25" s="324"/>
      <c r="C25" s="52"/>
      <c r="D25" s="325"/>
      <c r="E25" s="26">
        <f t="shared" si="4"/>
        <v>0</v>
      </c>
      <c r="F25" s="136"/>
      <c r="G25" s="567"/>
      <c r="H25" s="138"/>
      <c r="I25" s="116"/>
      <c r="J25" s="138"/>
      <c r="K25" s="116"/>
      <c r="L25" s="138"/>
      <c r="M25" s="116"/>
      <c r="N25" s="138"/>
      <c r="O25" s="116"/>
      <c r="P25" s="138"/>
      <c r="Q25" s="116"/>
      <c r="R25" s="138"/>
      <c r="S25" s="701"/>
      <c r="T25" s="138"/>
      <c r="U25" s="116"/>
      <c r="V25" s="138"/>
      <c r="W25" s="116"/>
      <c r="X25" s="138"/>
      <c r="Y25" s="116"/>
      <c r="Z25" s="138"/>
      <c r="AA25" s="116"/>
      <c r="AB25" s="138"/>
      <c r="AC25" s="116"/>
      <c r="AD25" s="138"/>
      <c r="AE25" s="116"/>
      <c r="AF25" s="138"/>
      <c r="AG25" s="116"/>
      <c r="AH25" s="138"/>
      <c r="AI25" s="116"/>
      <c r="AJ25" s="138"/>
      <c r="AK25" s="116"/>
      <c r="AL25" s="71">
        <f t="shared" si="1"/>
        <v>16</v>
      </c>
      <c r="AM25" s="284"/>
      <c r="AN25" s="285">
        <f ca="1">SUM(AN10:AN25)</f>
        <v>371</v>
      </c>
      <c r="AO25" s="443"/>
      <c r="AP25" s="444">
        <f ca="1">SUM(AP10:AP25)</f>
        <v>482.3</v>
      </c>
      <c r="AQ25" s="445"/>
      <c r="AR25" s="446">
        <f ca="1">SUM(AR10:AR25)</f>
        <v>593.6</v>
      </c>
      <c r="AS25" s="542"/>
      <c r="AT25" s="446">
        <f>SUM(AT10:AT24)</f>
        <v>148.4</v>
      </c>
    </row>
    <row r="26" spans="1:46" s="50" customFormat="1" ht="20.25" hidden="1" customHeight="1" x14ac:dyDescent="0.35">
      <c r="A26" s="71">
        <f t="shared" si="0"/>
        <v>17</v>
      </c>
      <c r="B26" s="324"/>
      <c r="C26" s="52"/>
      <c r="D26" s="325"/>
      <c r="E26" s="26">
        <f t="shared" si="4"/>
        <v>0</v>
      </c>
      <c r="F26" s="136"/>
      <c r="G26" s="572"/>
      <c r="H26" s="138"/>
      <c r="I26" s="137"/>
      <c r="J26" s="138"/>
      <c r="K26" s="137"/>
      <c r="L26" s="138"/>
      <c r="M26" s="137"/>
      <c r="N26" s="138"/>
      <c r="O26" s="137"/>
      <c r="P26" s="138"/>
      <c r="Q26" s="137"/>
      <c r="R26" s="138"/>
      <c r="S26" s="707"/>
      <c r="T26" s="138"/>
      <c r="U26" s="137"/>
      <c r="V26" s="138"/>
      <c r="W26" s="137"/>
      <c r="X26" s="138"/>
      <c r="Y26" s="137"/>
      <c r="Z26" s="138"/>
      <c r="AA26" s="137"/>
      <c r="AB26" s="138"/>
      <c r="AC26" s="137"/>
      <c r="AD26" s="138"/>
      <c r="AE26" s="137"/>
      <c r="AF26" s="138"/>
      <c r="AG26" s="137"/>
      <c r="AH26" s="138"/>
      <c r="AI26" s="137"/>
      <c r="AJ26" s="138"/>
      <c r="AK26" s="137"/>
      <c r="AL26" s="71"/>
    </row>
    <row r="27" spans="1:46" s="50" customFormat="1" ht="20.25" hidden="1" customHeight="1" x14ac:dyDescent="0.35">
      <c r="A27" s="71"/>
      <c r="B27" s="324"/>
      <c r="C27" s="52"/>
      <c r="D27" s="325"/>
      <c r="E27" s="26">
        <f t="shared" si="4"/>
        <v>0</v>
      </c>
      <c r="F27" s="136"/>
      <c r="G27" s="572"/>
      <c r="H27" s="138"/>
      <c r="I27" s="137"/>
      <c r="J27" s="138"/>
      <c r="K27" s="137"/>
      <c r="L27" s="138"/>
      <c r="M27" s="137"/>
      <c r="N27" s="138"/>
      <c r="O27" s="137"/>
      <c r="P27" s="138"/>
      <c r="Q27" s="137"/>
      <c r="R27" s="138"/>
      <c r="S27" s="707"/>
      <c r="T27" s="138"/>
      <c r="U27" s="137"/>
      <c r="V27" s="138"/>
      <c r="W27" s="137"/>
      <c r="X27" s="138"/>
      <c r="Y27" s="137"/>
      <c r="Z27" s="138"/>
      <c r="AA27" s="137"/>
      <c r="AB27" s="138"/>
      <c r="AC27" s="137"/>
      <c r="AD27" s="138"/>
      <c r="AE27" s="137"/>
      <c r="AF27" s="138"/>
      <c r="AG27" s="137"/>
      <c r="AH27" s="138"/>
      <c r="AI27" s="137"/>
      <c r="AJ27" s="138"/>
      <c r="AK27" s="137"/>
      <c r="AL27" s="71"/>
    </row>
    <row r="28" spans="1:46" s="50" customFormat="1" ht="20.25" hidden="1" customHeight="1" x14ac:dyDescent="0.35">
      <c r="A28" s="71"/>
      <c r="B28" s="324"/>
      <c r="C28" s="52"/>
      <c r="D28" s="325"/>
      <c r="E28" s="26">
        <f t="shared" si="4"/>
        <v>0</v>
      </c>
      <c r="F28" s="136"/>
      <c r="G28" s="572"/>
      <c r="H28" s="138"/>
      <c r="I28" s="137"/>
      <c r="J28" s="138"/>
      <c r="K28" s="137"/>
      <c r="L28" s="138"/>
      <c r="M28" s="137"/>
      <c r="N28" s="138"/>
      <c r="O28" s="137"/>
      <c r="P28" s="138"/>
      <c r="Q28" s="137"/>
      <c r="R28" s="138"/>
      <c r="S28" s="707"/>
      <c r="T28" s="138"/>
      <c r="U28" s="137"/>
      <c r="V28" s="138"/>
      <c r="W28" s="137"/>
      <c r="X28" s="138"/>
      <c r="Y28" s="137"/>
      <c r="Z28" s="138"/>
      <c r="AA28" s="137"/>
      <c r="AB28" s="138"/>
      <c r="AC28" s="137"/>
      <c r="AD28" s="138"/>
      <c r="AE28" s="137"/>
      <c r="AF28" s="138"/>
      <c r="AG28" s="137"/>
      <c r="AH28" s="138"/>
      <c r="AI28" s="137"/>
      <c r="AJ28" s="138"/>
      <c r="AK28" s="137"/>
      <c r="AL28" s="71"/>
    </row>
    <row r="29" spans="1:46" s="50" customFormat="1" ht="20.25" hidden="1" customHeight="1" x14ac:dyDescent="0.35">
      <c r="A29" s="71"/>
      <c r="B29" s="324"/>
      <c r="C29" s="52"/>
      <c r="D29" s="325"/>
      <c r="E29" s="26">
        <f t="shared" si="4"/>
        <v>0</v>
      </c>
      <c r="F29" s="136"/>
      <c r="G29" s="572"/>
      <c r="H29" s="138"/>
      <c r="I29" s="137"/>
      <c r="J29" s="138"/>
      <c r="K29" s="137"/>
      <c r="L29" s="138"/>
      <c r="M29" s="137"/>
      <c r="N29" s="138"/>
      <c r="O29" s="137"/>
      <c r="P29" s="138"/>
      <c r="Q29" s="137"/>
      <c r="R29" s="138"/>
      <c r="S29" s="707"/>
      <c r="T29" s="138"/>
      <c r="U29" s="137"/>
      <c r="V29" s="138"/>
      <c r="W29" s="137"/>
      <c r="X29" s="138"/>
      <c r="Y29" s="137"/>
      <c r="Z29" s="138"/>
      <c r="AA29" s="137"/>
      <c r="AB29" s="138"/>
      <c r="AC29" s="137"/>
      <c r="AD29" s="138"/>
      <c r="AE29" s="137"/>
      <c r="AF29" s="138"/>
      <c r="AG29" s="137"/>
      <c r="AH29" s="138"/>
      <c r="AI29" s="137"/>
      <c r="AJ29" s="138"/>
      <c r="AK29" s="137"/>
      <c r="AL29" s="71"/>
    </row>
    <row r="30" spans="1:46" s="50" customFormat="1" ht="20.25" hidden="1" customHeight="1" x14ac:dyDescent="0.35">
      <c r="A30" s="71"/>
      <c r="B30" s="324"/>
      <c r="C30" s="52"/>
      <c r="D30" s="325"/>
      <c r="E30" s="26">
        <f t="shared" si="4"/>
        <v>0</v>
      </c>
      <c r="F30" s="136"/>
      <c r="G30" s="572"/>
      <c r="H30" s="138"/>
      <c r="I30" s="137"/>
      <c r="J30" s="138"/>
      <c r="K30" s="137"/>
      <c r="L30" s="138"/>
      <c r="M30" s="137"/>
      <c r="N30" s="138"/>
      <c r="O30" s="137"/>
      <c r="P30" s="138"/>
      <c r="Q30" s="137"/>
      <c r="R30" s="138"/>
      <c r="S30" s="707"/>
      <c r="T30" s="138"/>
      <c r="U30" s="137"/>
      <c r="V30" s="138"/>
      <c r="W30" s="137"/>
      <c r="X30" s="138"/>
      <c r="Y30" s="137"/>
      <c r="Z30" s="138"/>
      <c r="AA30" s="137"/>
      <c r="AB30" s="138"/>
      <c r="AC30" s="137"/>
      <c r="AD30" s="138"/>
      <c r="AE30" s="137"/>
      <c r="AF30" s="138"/>
      <c r="AG30" s="137"/>
      <c r="AH30" s="138"/>
      <c r="AI30" s="137"/>
      <c r="AJ30" s="138"/>
      <c r="AK30" s="137"/>
      <c r="AL30" s="71"/>
    </row>
    <row r="31" spans="1:46" s="50" customFormat="1" ht="20.25" hidden="1" customHeight="1" x14ac:dyDescent="0.35">
      <c r="A31" s="71"/>
      <c r="B31" s="324"/>
      <c r="C31" s="52"/>
      <c r="D31" s="325"/>
      <c r="E31" s="26">
        <f t="shared" si="4"/>
        <v>0</v>
      </c>
      <c r="F31" s="136"/>
      <c r="G31" s="572"/>
      <c r="H31" s="138"/>
      <c r="I31" s="137"/>
      <c r="J31" s="138"/>
      <c r="K31" s="137"/>
      <c r="L31" s="138"/>
      <c r="M31" s="137"/>
      <c r="N31" s="138"/>
      <c r="O31" s="137"/>
      <c r="P31" s="138"/>
      <c r="Q31" s="137"/>
      <c r="R31" s="138"/>
      <c r="S31" s="707"/>
      <c r="T31" s="138"/>
      <c r="U31" s="137"/>
      <c r="V31" s="138"/>
      <c r="W31" s="137"/>
      <c r="X31" s="138"/>
      <c r="Y31" s="137"/>
      <c r="Z31" s="138"/>
      <c r="AA31" s="137"/>
      <c r="AB31" s="138"/>
      <c r="AC31" s="137"/>
      <c r="AD31" s="138"/>
      <c r="AE31" s="137"/>
      <c r="AF31" s="138"/>
      <c r="AG31" s="137"/>
      <c r="AH31" s="138"/>
      <c r="AI31" s="137"/>
      <c r="AJ31" s="138"/>
      <c r="AK31" s="137"/>
      <c r="AL31" s="71"/>
    </row>
    <row r="32" spans="1:46" s="50" customFormat="1" ht="20.25" hidden="1" customHeight="1" x14ac:dyDescent="0.35">
      <c r="A32" s="71"/>
      <c r="B32" s="324"/>
      <c r="C32" s="52"/>
      <c r="D32" s="325"/>
      <c r="E32" s="26">
        <f t="shared" si="4"/>
        <v>0</v>
      </c>
      <c r="F32" s="136"/>
      <c r="G32" s="567"/>
      <c r="H32" s="138"/>
      <c r="I32" s="116"/>
      <c r="J32" s="138"/>
      <c r="K32" s="116"/>
      <c r="L32" s="138"/>
      <c r="M32" s="116"/>
      <c r="N32" s="138"/>
      <c r="O32" s="116"/>
      <c r="P32" s="138"/>
      <c r="Q32" s="116"/>
      <c r="R32" s="138"/>
      <c r="S32" s="701"/>
      <c r="T32" s="138"/>
      <c r="U32" s="116"/>
      <c r="V32" s="138"/>
      <c r="W32" s="116"/>
      <c r="X32" s="138"/>
      <c r="Y32" s="116"/>
      <c r="Z32" s="138"/>
      <c r="AA32" s="116"/>
      <c r="AB32" s="138"/>
      <c r="AC32" s="116"/>
      <c r="AD32" s="138"/>
      <c r="AE32" s="116"/>
      <c r="AF32" s="138"/>
      <c r="AG32" s="116"/>
      <c r="AH32" s="138"/>
      <c r="AI32" s="116"/>
      <c r="AJ32" s="138"/>
      <c r="AK32" s="116"/>
      <c r="AL32" s="71"/>
    </row>
    <row r="33" spans="1:46" s="50" customFormat="1" ht="20.25" customHeight="1" thickBot="1" x14ac:dyDescent="0.4">
      <c r="A33" s="189"/>
      <c r="B33" s="324"/>
      <c r="C33" s="52"/>
      <c r="D33" s="325"/>
      <c r="E33" s="83"/>
      <c r="F33" s="442"/>
      <c r="G33" s="121"/>
      <c r="H33" s="419"/>
      <c r="I33" s="121"/>
      <c r="J33" s="419"/>
      <c r="K33" s="121"/>
      <c r="L33" s="419"/>
      <c r="M33" s="121"/>
      <c r="N33" s="419"/>
      <c r="O33" s="121"/>
      <c r="P33" s="419"/>
      <c r="Q33" s="121"/>
      <c r="R33" s="419"/>
      <c r="S33" s="708"/>
      <c r="T33" s="419"/>
      <c r="U33" s="121"/>
      <c r="V33" s="419"/>
      <c r="W33" s="121"/>
      <c r="X33" s="419"/>
      <c r="Y33" s="121"/>
      <c r="Z33" s="419"/>
      <c r="AA33" s="121"/>
      <c r="AB33" s="419"/>
      <c r="AC33" s="121"/>
      <c r="AD33" s="419"/>
      <c r="AE33" s="121"/>
      <c r="AF33" s="419"/>
      <c r="AG33" s="121"/>
      <c r="AH33" s="419"/>
      <c r="AI33" s="121"/>
      <c r="AJ33" s="419"/>
      <c r="AK33" s="121"/>
      <c r="AL33" s="327"/>
    </row>
    <row r="34" spans="1:46" s="50" customFormat="1" ht="26" customHeight="1" thickBot="1" x14ac:dyDescent="0.4">
      <c r="A34" s="134"/>
      <c r="B34" s="266"/>
      <c r="C34" s="52"/>
      <c r="D34" s="144"/>
      <c r="E34" s="256">
        <f>G34+I34+K34+M34+O34+Q34+S34+U34+W34+Y34+AA34+AC34+AE34+AG34+AI34+AK34</f>
        <v>4286</v>
      </c>
      <c r="F34" s="220"/>
      <c r="G34" s="416">
        <f>SUM(G10:G32)</f>
        <v>290</v>
      </c>
      <c r="H34" s="138"/>
      <c r="I34" s="211">
        <f>SUM(I10:I32)</f>
        <v>416</v>
      </c>
      <c r="J34" s="138"/>
      <c r="K34" s="211">
        <f>SUM(K10:K32)</f>
        <v>68</v>
      </c>
      <c r="L34" s="124"/>
      <c r="M34" s="206">
        <f>SUM(M10:M32)</f>
        <v>260</v>
      </c>
      <c r="N34" s="124"/>
      <c r="O34" s="206">
        <f>SUM(O10:O32)</f>
        <v>338</v>
      </c>
      <c r="P34" s="124"/>
      <c r="Q34" s="206">
        <f>SUM(Q10:Q32)</f>
        <v>290</v>
      </c>
      <c r="R34" s="124"/>
      <c r="S34" s="206">
        <f>SUM(S10:S32)</f>
        <v>377</v>
      </c>
      <c r="T34" s="130"/>
      <c r="U34" s="206">
        <f>SUM(U10:U32)</f>
        <v>170</v>
      </c>
      <c r="V34" s="124"/>
      <c r="W34" s="206">
        <f>SUM(W10:W32)</f>
        <v>325</v>
      </c>
      <c r="X34" s="124"/>
      <c r="Y34" s="206">
        <f>SUM(Y10:Y32)</f>
        <v>337</v>
      </c>
      <c r="Z34" s="124"/>
      <c r="AA34" s="206">
        <f>SUM(AA10:AA32)</f>
        <v>130</v>
      </c>
      <c r="AB34" s="124"/>
      <c r="AC34" s="206">
        <f>SUM(AC10:AC32)</f>
        <v>338</v>
      </c>
      <c r="AD34" s="124"/>
      <c r="AE34" s="206">
        <f>SUM(AE10:AE32)</f>
        <v>347</v>
      </c>
      <c r="AF34" s="124"/>
      <c r="AG34" s="206">
        <f>SUM(AG10:AG33)</f>
        <v>310</v>
      </c>
      <c r="AH34" s="124"/>
      <c r="AI34" s="206">
        <f>SUM(AI10:AI32)</f>
        <v>290</v>
      </c>
      <c r="AJ34" s="124"/>
      <c r="AK34" s="206">
        <f>SUM(AK10:AK33)</f>
        <v>0</v>
      </c>
      <c r="AL34" s="185"/>
    </row>
    <row r="35" spans="1:46" s="17" customFormat="1" ht="17" thickBot="1" x14ac:dyDescent="0.4">
      <c r="C35" s="18"/>
      <c r="F35" s="18"/>
      <c r="G35" s="18"/>
      <c r="H35" s="18"/>
      <c r="I35" s="18"/>
      <c r="J35" s="18"/>
      <c r="K35" s="18"/>
      <c r="L35" s="18"/>
      <c r="M35" s="18"/>
    </row>
    <row r="36" spans="1:46" ht="34" customHeight="1" thickBot="1" x14ac:dyDescent="0.4">
      <c r="B36" s="908" t="s">
        <v>506</v>
      </c>
      <c r="C36" s="909"/>
      <c r="D36" s="910"/>
      <c r="G36" s="191"/>
      <c r="H36" s="192" t="s">
        <v>318</v>
      </c>
      <c r="M36" s="326"/>
      <c r="N36" s="192" t="s">
        <v>319</v>
      </c>
      <c r="O36" s="48"/>
      <c r="P36" s="18"/>
      <c r="Q36" s="48"/>
      <c r="R36" s="213"/>
      <c r="S36" s="192" t="s">
        <v>359</v>
      </c>
    </row>
    <row r="37" spans="1:46" s="17" customFormat="1" ht="16.5" x14ac:dyDescent="0.35">
      <c r="C37" s="18"/>
      <c r="F37" s="18"/>
      <c r="G37" s="18"/>
      <c r="H37" s="18"/>
      <c r="I37" s="18"/>
      <c r="J37" s="18"/>
      <c r="K37" s="18"/>
      <c r="L37" s="18"/>
      <c r="M37" s="18"/>
    </row>
    <row r="38" spans="1:46" s="30" customFormat="1" ht="54" customHeight="1" thickBot="1" x14ac:dyDescent="0.4">
      <c r="A38" s="921" t="s">
        <v>14</v>
      </c>
      <c r="B38" s="922"/>
      <c r="C38" s="922"/>
      <c r="D38" s="922"/>
      <c r="E38" s="922"/>
      <c r="F38" s="922"/>
      <c r="G38" s="922"/>
      <c r="H38" s="922"/>
      <c r="I38" s="922"/>
      <c r="J38" s="922"/>
      <c r="K38" s="922"/>
      <c r="L38" s="922"/>
      <c r="M38" s="922"/>
      <c r="N38" s="922"/>
      <c r="O38" s="922"/>
      <c r="P38" s="922"/>
      <c r="Q38" s="922"/>
      <c r="R38" s="922"/>
      <c r="S38" s="922"/>
      <c r="T38" s="922"/>
      <c r="U38" s="922"/>
      <c r="V38" s="922"/>
      <c r="W38" s="922"/>
      <c r="X38" s="922"/>
      <c r="Y38" s="922"/>
      <c r="Z38" s="922"/>
      <c r="AA38" s="922"/>
      <c r="AB38" s="922"/>
      <c r="AC38" s="922"/>
      <c r="AD38" s="922"/>
      <c r="AE38" s="922"/>
      <c r="AF38" s="922"/>
      <c r="AG38" s="922"/>
      <c r="AH38" s="922"/>
      <c r="AI38" s="922"/>
      <c r="AJ38" s="922"/>
      <c r="AK38" s="922"/>
      <c r="AL38" s="922"/>
    </row>
    <row r="39" spans="1:46" s="17" customFormat="1" ht="27" customHeight="1" thickBot="1" x14ac:dyDescent="0.4">
      <c r="C39" s="18"/>
      <c r="F39" s="881">
        <v>45732</v>
      </c>
      <c r="G39" s="882"/>
      <c r="H39" s="881" t="s">
        <v>545</v>
      </c>
      <c r="I39" s="882"/>
      <c r="J39" s="881">
        <v>45760</v>
      </c>
      <c r="K39" s="882"/>
      <c r="L39" s="881">
        <v>45774</v>
      </c>
      <c r="M39" s="882"/>
      <c r="N39" s="881">
        <v>45781</v>
      </c>
      <c r="O39" s="882"/>
      <c r="P39" s="881">
        <v>45802</v>
      </c>
      <c r="Q39" s="882"/>
      <c r="R39" s="881">
        <v>45809</v>
      </c>
      <c r="S39" s="882"/>
      <c r="T39" s="881">
        <v>45830</v>
      </c>
      <c r="U39" s="882"/>
      <c r="V39" s="881">
        <v>45847</v>
      </c>
      <c r="W39" s="882"/>
      <c r="X39" s="881">
        <v>45886</v>
      </c>
      <c r="Y39" s="882"/>
      <c r="Z39" s="881">
        <v>45911</v>
      </c>
      <c r="AA39" s="882"/>
      <c r="AB39" s="881">
        <v>45921</v>
      </c>
      <c r="AC39" s="882"/>
      <c r="AD39" s="893">
        <v>45942</v>
      </c>
      <c r="AE39" s="894"/>
      <c r="AF39" s="881">
        <v>45970</v>
      </c>
      <c r="AG39" s="882"/>
      <c r="AH39" s="881">
        <v>45985</v>
      </c>
      <c r="AI39" s="882"/>
      <c r="AJ39" s="893">
        <v>45998</v>
      </c>
      <c r="AK39" s="894"/>
      <c r="AL39" s="918" t="s">
        <v>104</v>
      </c>
    </row>
    <row r="40" spans="1:46" s="17" customFormat="1" ht="16.5" customHeight="1" x14ac:dyDescent="0.35">
      <c r="A40" s="899" t="s">
        <v>505</v>
      </c>
      <c r="B40" s="913"/>
      <c r="C40" s="913"/>
      <c r="D40" s="913"/>
      <c r="E40" s="914"/>
      <c r="F40" s="877" t="s">
        <v>502</v>
      </c>
      <c r="G40" s="878"/>
      <c r="H40" s="877" t="s">
        <v>546</v>
      </c>
      <c r="I40" s="878"/>
      <c r="J40" s="877" t="s">
        <v>559</v>
      </c>
      <c r="K40" s="878"/>
      <c r="L40" s="877" t="s">
        <v>579</v>
      </c>
      <c r="M40" s="878"/>
      <c r="N40" s="877" t="s">
        <v>581</v>
      </c>
      <c r="O40" s="878"/>
      <c r="P40" s="877" t="s">
        <v>605</v>
      </c>
      <c r="Q40" s="878"/>
      <c r="R40" s="877" t="s">
        <v>614</v>
      </c>
      <c r="S40" s="878"/>
      <c r="T40" s="877" t="s">
        <v>620</v>
      </c>
      <c r="U40" s="878"/>
      <c r="V40" s="877" t="s">
        <v>627</v>
      </c>
      <c r="W40" s="878"/>
      <c r="X40" s="877" t="s">
        <v>645</v>
      </c>
      <c r="Y40" s="878"/>
      <c r="Z40" s="877" t="s">
        <v>661</v>
      </c>
      <c r="AA40" s="878"/>
      <c r="AB40" s="877" t="s">
        <v>662</v>
      </c>
      <c r="AC40" s="878"/>
      <c r="AD40" s="877" t="s">
        <v>663</v>
      </c>
      <c r="AE40" s="878"/>
      <c r="AF40" s="877" t="s">
        <v>664</v>
      </c>
      <c r="AG40" s="897"/>
      <c r="AH40" s="877" t="s">
        <v>709</v>
      </c>
      <c r="AI40" s="878"/>
      <c r="AJ40" s="877" t="s">
        <v>665</v>
      </c>
      <c r="AK40" s="878"/>
      <c r="AL40" s="919"/>
    </row>
    <row r="41" spans="1:46" s="17" customFormat="1" ht="48" customHeight="1" thickBot="1" x14ac:dyDescent="0.4">
      <c r="A41" s="915"/>
      <c r="B41" s="916"/>
      <c r="C41" s="916"/>
      <c r="D41" s="916"/>
      <c r="E41" s="917"/>
      <c r="F41" s="883"/>
      <c r="G41" s="884"/>
      <c r="H41" s="879"/>
      <c r="I41" s="880"/>
      <c r="J41" s="883"/>
      <c r="K41" s="884"/>
      <c r="L41" s="883"/>
      <c r="M41" s="884"/>
      <c r="N41" s="883"/>
      <c r="O41" s="884"/>
      <c r="P41" s="883"/>
      <c r="Q41" s="884"/>
      <c r="R41" s="883"/>
      <c r="S41" s="884"/>
      <c r="T41" s="883"/>
      <c r="U41" s="884"/>
      <c r="V41" s="883"/>
      <c r="W41" s="884"/>
      <c r="X41" s="883"/>
      <c r="Y41" s="884"/>
      <c r="Z41" s="883"/>
      <c r="AA41" s="884"/>
      <c r="AB41" s="879"/>
      <c r="AC41" s="880"/>
      <c r="AD41" s="879"/>
      <c r="AE41" s="880"/>
      <c r="AF41" s="883"/>
      <c r="AG41" s="898"/>
      <c r="AH41" s="883"/>
      <c r="AI41" s="884"/>
      <c r="AJ41" s="883"/>
      <c r="AK41" s="884"/>
      <c r="AL41" s="920"/>
    </row>
    <row r="42" spans="1:46" s="17" customFormat="1" ht="29" customHeight="1" thickBot="1" x14ac:dyDescent="0.4">
      <c r="A42" s="57" t="s">
        <v>205</v>
      </c>
      <c r="B42" s="158" t="s">
        <v>2</v>
      </c>
      <c r="C42" s="158" t="s">
        <v>130</v>
      </c>
      <c r="D42" s="158" t="s">
        <v>3</v>
      </c>
      <c r="E42" s="57" t="s">
        <v>4</v>
      </c>
      <c r="F42" s="87" t="s">
        <v>5</v>
      </c>
      <c r="G42" s="204" t="s">
        <v>6</v>
      </c>
      <c r="H42" s="91" t="s">
        <v>5</v>
      </c>
      <c r="I42" s="204" t="s">
        <v>6</v>
      </c>
      <c r="J42" s="91" t="s">
        <v>5</v>
      </c>
      <c r="K42" s="204" t="s">
        <v>6</v>
      </c>
      <c r="L42" s="91" t="s">
        <v>5</v>
      </c>
      <c r="M42" s="204" t="s">
        <v>6</v>
      </c>
      <c r="N42" s="91" t="s">
        <v>5</v>
      </c>
      <c r="O42" s="204" t="s">
        <v>6</v>
      </c>
      <c r="P42" s="91" t="s">
        <v>5</v>
      </c>
      <c r="Q42" s="204" t="s">
        <v>6</v>
      </c>
      <c r="R42" s="21" t="s">
        <v>5</v>
      </c>
      <c r="S42" s="85" t="s">
        <v>6</v>
      </c>
      <c r="T42" s="87" t="s">
        <v>5</v>
      </c>
      <c r="U42" s="204" t="s">
        <v>6</v>
      </c>
      <c r="V42" s="91" t="s">
        <v>5</v>
      </c>
      <c r="W42" s="204" t="s">
        <v>6</v>
      </c>
      <c r="X42" s="91" t="s">
        <v>5</v>
      </c>
      <c r="Y42" s="204" t="s">
        <v>6</v>
      </c>
      <c r="Z42" s="91" t="s">
        <v>5</v>
      </c>
      <c r="AA42" s="204" t="s">
        <v>6</v>
      </c>
      <c r="AB42" s="91" t="s">
        <v>5</v>
      </c>
      <c r="AC42" s="204" t="s">
        <v>6</v>
      </c>
      <c r="AD42" s="91" t="s">
        <v>5</v>
      </c>
      <c r="AE42" s="204" t="s">
        <v>6</v>
      </c>
      <c r="AF42" s="91" t="s">
        <v>5</v>
      </c>
      <c r="AG42" s="204" t="s">
        <v>6</v>
      </c>
      <c r="AH42" s="91" t="s">
        <v>5</v>
      </c>
      <c r="AI42" s="204" t="s">
        <v>6</v>
      </c>
      <c r="AJ42" s="91" t="s">
        <v>5</v>
      </c>
      <c r="AK42" s="204" t="s">
        <v>6</v>
      </c>
      <c r="AL42" s="57" t="s">
        <v>205</v>
      </c>
      <c r="AM42" s="493" t="s">
        <v>259</v>
      </c>
      <c r="AN42" s="494" t="s">
        <v>259</v>
      </c>
      <c r="AO42" s="495">
        <v>0.3</v>
      </c>
      <c r="AP42" s="496" t="s">
        <v>220</v>
      </c>
      <c r="AQ42" s="497">
        <v>0.6</v>
      </c>
      <c r="AR42" s="498" t="s">
        <v>220</v>
      </c>
      <c r="AS42" s="497">
        <v>-0.4</v>
      </c>
      <c r="AT42" s="498" t="s">
        <v>220</v>
      </c>
    </row>
    <row r="43" spans="1:46" s="50" customFormat="1" ht="20.25" customHeight="1" x14ac:dyDescent="0.35">
      <c r="A43" s="70">
        <v>1</v>
      </c>
      <c r="B43" s="503" t="s">
        <v>524</v>
      </c>
      <c r="C43" s="52">
        <v>2012</v>
      </c>
      <c r="D43" s="504" t="s">
        <v>69</v>
      </c>
      <c r="E43" s="69">
        <f>G43+I43+K43+M43+O43+Q43+S43+U43+W43+Y43+AA43+AC43+AE43+AG43+AI43+AK43-K43</f>
        <v>859.82999999999993</v>
      </c>
      <c r="F43" s="441">
        <v>79</v>
      </c>
      <c r="G43" s="257">
        <v>70</v>
      </c>
      <c r="H43" s="417">
        <v>162</v>
      </c>
      <c r="I43" s="420">
        <v>112</v>
      </c>
      <c r="J43" s="417">
        <v>80</v>
      </c>
      <c r="K43" s="575">
        <v>40</v>
      </c>
      <c r="L43" s="417">
        <v>79</v>
      </c>
      <c r="M43" s="489">
        <v>73.33</v>
      </c>
      <c r="N43" s="417">
        <v>67</v>
      </c>
      <c r="O43" s="218">
        <v>130</v>
      </c>
      <c r="P43" s="417">
        <v>75</v>
      </c>
      <c r="Q43" s="489">
        <v>70</v>
      </c>
      <c r="R43" s="417">
        <v>72</v>
      </c>
      <c r="S43" s="345">
        <v>65</v>
      </c>
      <c r="T43" s="417"/>
      <c r="U43" s="837"/>
      <c r="V43" s="417">
        <v>75</v>
      </c>
      <c r="W43" s="489">
        <v>40</v>
      </c>
      <c r="X43" s="417">
        <v>79</v>
      </c>
      <c r="Y43" s="489">
        <v>17.5</v>
      </c>
      <c r="Z43" s="417">
        <v>80</v>
      </c>
      <c r="AA43" s="492">
        <v>12</v>
      </c>
      <c r="AB43" s="417">
        <v>58</v>
      </c>
      <c r="AC43" s="218">
        <v>130</v>
      </c>
      <c r="AD43" s="417">
        <v>74</v>
      </c>
      <c r="AE43" s="489">
        <v>40</v>
      </c>
      <c r="AF43" s="417">
        <v>75</v>
      </c>
      <c r="AG43" s="489">
        <v>70</v>
      </c>
      <c r="AH43" s="417">
        <v>84</v>
      </c>
      <c r="AI43" s="489">
        <v>30</v>
      </c>
      <c r="AJ43" s="417"/>
      <c r="AK43" s="420"/>
      <c r="AL43" s="70">
        <v>1</v>
      </c>
      <c r="AM43" s="488">
        <v>1</v>
      </c>
      <c r="AN43" s="489">
        <v>100</v>
      </c>
      <c r="AO43" s="490">
        <f>AN43*AO42</f>
        <v>30</v>
      </c>
      <c r="AP43" s="218">
        <v>130</v>
      </c>
      <c r="AQ43" s="491">
        <f>AN43*AQ42</f>
        <v>60</v>
      </c>
      <c r="AR43" s="492">
        <v>160</v>
      </c>
      <c r="AS43" s="491">
        <f>AN43*AS42</f>
        <v>-40</v>
      </c>
      <c r="AT43" s="492">
        <v>40</v>
      </c>
    </row>
    <row r="44" spans="1:46" s="50" customFormat="1" ht="20.25" customHeight="1" x14ac:dyDescent="0.35">
      <c r="A44" s="71">
        <f t="shared" ref="A44:A56" si="5">A43+1</f>
        <v>2</v>
      </c>
      <c r="B44" s="131" t="s">
        <v>489</v>
      </c>
      <c r="C44" s="52">
        <v>2012</v>
      </c>
      <c r="D44" s="719" t="s">
        <v>492</v>
      </c>
      <c r="E44" s="26">
        <f>G44+I44+K44+M44+O44+Q44+S44+U44+W44+Y44+AA44+AC44+AE44+AG44+AI44+AK44</f>
        <v>830.32999999999993</v>
      </c>
      <c r="F44" s="136">
        <v>74</v>
      </c>
      <c r="G44" s="257">
        <v>100</v>
      </c>
      <c r="H44" s="138">
        <v>155</v>
      </c>
      <c r="I44" s="137">
        <v>160</v>
      </c>
      <c r="J44" s="138"/>
      <c r="K44" s="572"/>
      <c r="L44" s="138">
        <v>79</v>
      </c>
      <c r="M44" s="257">
        <v>73.33</v>
      </c>
      <c r="N44" s="138">
        <v>78</v>
      </c>
      <c r="O44" s="116">
        <v>91</v>
      </c>
      <c r="P44" s="138">
        <v>78</v>
      </c>
      <c r="Q44" s="257">
        <v>45</v>
      </c>
      <c r="R44" s="138">
        <v>70</v>
      </c>
      <c r="S44" s="116">
        <v>91</v>
      </c>
      <c r="T44" s="138">
        <v>83</v>
      </c>
      <c r="U44" s="116">
        <v>70</v>
      </c>
      <c r="V44" s="138">
        <v>75</v>
      </c>
      <c r="W44" s="257">
        <v>40</v>
      </c>
      <c r="X44" s="138">
        <v>67</v>
      </c>
      <c r="Y44" s="257">
        <v>85</v>
      </c>
      <c r="Z44" s="138">
        <v>69</v>
      </c>
      <c r="AA44" s="440">
        <v>20</v>
      </c>
      <c r="AB44" s="138"/>
      <c r="AC44" s="707"/>
      <c r="AD44" s="138">
        <v>75</v>
      </c>
      <c r="AE44" s="257">
        <v>25</v>
      </c>
      <c r="AF44" s="138">
        <v>80</v>
      </c>
      <c r="AG44" s="257">
        <v>30</v>
      </c>
      <c r="AH44" s="138"/>
      <c r="AI44" s="257"/>
      <c r="AJ44" s="138"/>
      <c r="AK44" s="137"/>
      <c r="AL44" s="71">
        <f t="shared" ref="AL44:AL56" si="6">AL43+1</f>
        <v>2</v>
      </c>
      <c r="AM44" s="286">
        <v>2</v>
      </c>
      <c r="AN44" s="257">
        <v>70</v>
      </c>
      <c r="AO44" s="245">
        <f>AN44*AO42</f>
        <v>21</v>
      </c>
      <c r="AP44" s="116">
        <v>91</v>
      </c>
      <c r="AQ44" s="171">
        <f>AN44*AQ42</f>
        <v>42</v>
      </c>
      <c r="AR44" s="440">
        <v>112</v>
      </c>
      <c r="AS44" s="491">
        <f>AN44*AS42</f>
        <v>-28</v>
      </c>
      <c r="AT44" s="440">
        <v>28</v>
      </c>
    </row>
    <row r="45" spans="1:46" s="50" customFormat="1" ht="20.25" customHeight="1" x14ac:dyDescent="0.35">
      <c r="A45" s="71">
        <f t="shared" si="5"/>
        <v>3</v>
      </c>
      <c r="B45" s="503" t="s">
        <v>525</v>
      </c>
      <c r="C45" s="52">
        <v>2013</v>
      </c>
      <c r="D45" s="504" t="s">
        <v>69</v>
      </c>
      <c r="E45" s="26">
        <f>G45+I45+K45+M45+O45+Q45+S45+U45+W45+Y45+AA45+AC45+AE45+AG45+AI45+AK45-K45</f>
        <v>808.82999999999993</v>
      </c>
      <c r="F45" s="136">
        <v>83</v>
      </c>
      <c r="G45" s="257">
        <v>35</v>
      </c>
      <c r="H45" s="138">
        <v>167</v>
      </c>
      <c r="I45" s="116">
        <v>80</v>
      </c>
      <c r="J45" s="138">
        <v>82</v>
      </c>
      <c r="K45" s="567">
        <v>28</v>
      </c>
      <c r="L45" s="138">
        <v>79</v>
      </c>
      <c r="M45" s="257">
        <v>73.33</v>
      </c>
      <c r="N45" s="138">
        <v>86</v>
      </c>
      <c r="O45" s="143">
        <v>65</v>
      </c>
      <c r="P45" s="138">
        <v>78</v>
      </c>
      <c r="Q45" s="257">
        <v>45</v>
      </c>
      <c r="R45" s="138">
        <v>72</v>
      </c>
      <c r="S45" s="116">
        <v>52</v>
      </c>
      <c r="T45" s="138"/>
      <c r="U45" s="701"/>
      <c r="V45" s="138">
        <v>65</v>
      </c>
      <c r="W45" s="257">
        <v>100</v>
      </c>
      <c r="X45" s="138">
        <v>79</v>
      </c>
      <c r="Y45" s="257">
        <v>17.5</v>
      </c>
      <c r="Z45" s="138">
        <v>65</v>
      </c>
      <c r="AA45" s="440">
        <v>40</v>
      </c>
      <c r="AB45" s="138">
        <v>89</v>
      </c>
      <c r="AC45" s="116">
        <v>91</v>
      </c>
      <c r="AD45" s="138">
        <v>72</v>
      </c>
      <c r="AE45" s="257">
        <v>60</v>
      </c>
      <c r="AF45" s="138">
        <v>72</v>
      </c>
      <c r="AG45" s="257">
        <v>100</v>
      </c>
      <c r="AH45" s="138">
        <v>74</v>
      </c>
      <c r="AI45" s="257">
        <v>50</v>
      </c>
      <c r="AJ45" s="138"/>
      <c r="AK45" s="116"/>
      <c r="AL45" s="71">
        <f t="shared" si="6"/>
        <v>3</v>
      </c>
      <c r="AM45" s="281">
        <v>3</v>
      </c>
      <c r="AN45" s="257">
        <v>50</v>
      </c>
      <c r="AO45" s="245">
        <f>AN45*AO42</f>
        <v>15</v>
      </c>
      <c r="AP45" s="143">
        <v>65</v>
      </c>
      <c r="AQ45" s="171">
        <f>AN45*AQ42</f>
        <v>30</v>
      </c>
      <c r="AR45" s="440">
        <v>80</v>
      </c>
      <c r="AS45" s="491">
        <f>AN45*AS42</f>
        <v>-20</v>
      </c>
      <c r="AT45" s="440">
        <v>20</v>
      </c>
    </row>
    <row r="46" spans="1:46" s="50" customFormat="1" ht="20.25" customHeight="1" x14ac:dyDescent="0.35">
      <c r="A46" s="71">
        <f t="shared" si="5"/>
        <v>4</v>
      </c>
      <c r="B46" s="503" t="s">
        <v>523</v>
      </c>
      <c r="C46" s="52">
        <v>2012</v>
      </c>
      <c r="D46" s="504" t="s">
        <v>34</v>
      </c>
      <c r="E46" s="26">
        <f>G46+I46+K46+M46+O46+Q46+S46+U46+W46+Y46+AA46+AC46+AE46+AG46+AI46+AK46-AA46</f>
        <v>582</v>
      </c>
      <c r="F46" s="136">
        <v>83</v>
      </c>
      <c r="G46" s="257">
        <v>35</v>
      </c>
      <c r="H46" s="138">
        <v>178</v>
      </c>
      <c r="I46" s="137">
        <v>64</v>
      </c>
      <c r="J46" s="138"/>
      <c r="K46" s="572"/>
      <c r="L46" s="138">
        <v>82</v>
      </c>
      <c r="M46" s="257">
        <v>40</v>
      </c>
      <c r="N46" s="138">
        <v>104</v>
      </c>
      <c r="O46" s="116">
        <v>52</v>
      </c>
      <c r="P46" s="138">
        <v>81</v>
      </c>
      <c r="Q46" s="257">
        <v>30</v>
      </c>
      <c r="R46" s="138">
        <v>80</v>
      </c>
      <c r="S46" s="116">
        <v>39</v>
      </c>
      <c r="T46" s="138">
        <v>79</v>
      </c>
      <c r="U46" s="137">
        <v>100</v>
      </c>
      <c r="V46" s="138">
        <v>81</v>
      </c>
      <c r="W46" s="257">
        <v>15</v>
      </c>
      <c r="X46" s="138">
        <v>86</v>
      </c>
      <c r="Y46" s="257">
        <v>12</v>
      </c>
      <c r="Z46" s="138">
        <v>86</v>
      </c>
      <c r="AA46" s="703">
        <v>6</v>
      </c>
      <c r="AB46" s="138">
        <v>91</v>
      </c>
      <c r="AC46" s="143">
        <v>65</v>
      </c>
      <c r="AD46" s="138">
        <v>80</v>
      </c>
      <c r="AE46" s="257">
        <v>15</v>
      </c>
      <c r="AF46" s="138">
        <v>76</v>
      </c>
      <c r="AG46" s="257">
        <v>45</v>
      </c>
      <c r="AH46" s="138">
        <v>73</v>
      </c>
      <c r="AI46" s="257">
        <v>70</v>
      </c>
      <c r="AJ46" s="138"/>
      <c r="AK46" s="137"/>
      <c r="AL46" s="71">
        <f t="shared" si="6"/>
        <v>4</v>
      </c>
      <c r="AM46" s="286">
        <v>4</v>
      </c>
      <c r="AN46" s="257">
        <v>40</v>
      </c>
      <c r="AO46" s="245">
        <f>AN46*AO42</f>
        <v>12</v>
      </c>
      <c r="AP46" s="116">
        <v>52</v>
      </c>
      <c r="AQ46" s="171">
        <f>AN46*AQ42</f>
        <v>24</v>
      </c>
      <c r="AR46" s="440">
        <v>64</v>
      </c>
      <c r="AS46" s="171">
        <f>AN46*AS42</f>
        <v>-16</v>
      </c>
      <c r="AT46" s="440">
        <v>16</v>
      </c>
    </row>
    <row r="47" spans="1:46" s="50" customFormat="1" ht="20.25" customHeight="1" x14ac:dyDescent="0.35">
      <c r="A47" s="71">
        <f t="shared" si="5"/>
        <v>5</v>
      </c>
      <c r="B47" s="777" t="s">
        <v>695</v>
      </c>
      <c r="C47" s="52">
        <v>2012</v>
      </c>
      <c r="D47" s="563" t="s">
        <v>7</v>
      </c>
      <c r="E47" s="26">
        <f t="shared" ref="E47:E54" si="7">G47+I47+K47+M47+O47+Q47+S47+U47+W47+Y47+AA47+AC47+AE47+AG47+AI47+AK47</f>
        <v>503</v>
      </c>
      <c r="F47" s="136"/>
      <c r="G47" s="573"/>
      <c r="H47" s="138"/>
      <c r="I47" s="137"/>
      <c r="J47" s="138"/>
      <c r="K47" s="137"/>
      <c r="L47" s="138"/>
      <c r="M47" s="137"/>
      <c r="N47" s="138"/>
      <c r="O47" s="137"/>
      <c r="P47" s="138">
        <v>73</v>
      </c>
      <c r="Q47" s="257">
        <v>100</v>
      </c>
      <c r="R47" s="138">
        <v>67</v>
      </c>
      <c r="S47" s="116">
        <v>130</v>
      </c>
      <c r="T47" s="138"/>
      <c r="U47" s="701"/>
      <c r="V47" s="138">
        <v>71</v>
      </c>
      <c r="W47" s="257">
        <v>70</v>
      </c>
      <c r="X47" s="138">
        <v>77</v>
      </c>
      <c r="Y47" s="257">
        <v>30</v>
      </c>
      <c r="Z47" s="138">
        <v>77</v>
      </c>
      <c r="AA47" s="440">
        <v>16</v>
      </c>
      <c r="AB47" s="138">
        <v>93</v>
      </c>
      <c r="AC47" s="116">
        <v>52</v>
      </c>
      <c r="AD47" s="138">
        <v>72</v>
      </c>
      <c r="AE47" s="257">
        <v>60</v>
      </c>
      <c r="AF47" s="138">
        <v>76</v>
      </c>
      <c r="AG47" s="257">
        <v>45</v>
      </c>
      <c r="AH47" s="138"/>
      <c r="AI47" s="518"/>
      <c r="AJ47" s="138"/>
      <c r="AK47" s="116"/>
      <c r="AL47" s="71">
        <f t="shared" si="6"/>
        <v>5</v>
      </c>
      <c r="AM47" s="281">
        <v>5</v>
      </c>
      <c r="AN47" s="257">
        <v>30</v>
      </c>
      <c r="AO47" s="245">
        <f>AN47*AO42</f>
        <v>9</v>
      </c>
      <c r="AP47" s="116">
        <v>39</v>
      </c>
      <c r="AQ47" s="171">
        <f>AN47*AQ42</f>
        <v>18</v>
      </c>
      <c r="AR47" s="440">
        <v>48</v>
      </c>
      <c r="AS47" s="171">
        <f>AN47*AS42</f>
        <v>-12</v>
      </c>
      <c r="AT47" s="440">
        <v>12</v>
      </c>
    </row>
    <row r="48" spans="1:46" s="50" customFormat="1" ht="20.25" customHeight="1" x14ac:dyDescent="0.35">
      <c r="A48" s="71">
        <f t="shared" si="5"/>
        <v>6</v>
      </c>
      <c r="B48" s="503" t="s">
        <v>526</v>
      </c>
      <c r="C48" s="52">
        <v>2012</v>
      </c>
      <c r="D48" s="504" t="s">
        <v>527</v>
      </c>
      <c r="E48" s="26">
        <f t="shared" si="7"/>
        <v>175</v>
      </c>
      <c r="F48" s="136">
        <v>81</v>
      </c>
      <c r="G48" s="137">
        <v>50</v>
      </c>
      <c r="H48" s="138"/>
      <c r="I48" s="567"/>
      <c r="J48" s="138"/>
      <c r="K48" s="116"/>
      <c r="L48" s="138"/>
      <c r="M48" s="116"/>
      <c r="N48" s="138"/>
      <c r="O48" s="116"/>
      <c r="P48" s="138"/>
      <c r="Q48" s="116"/>
      <c r="R48" s="138"/>
      <c r="S48" s="707"/>
      <c r="T48" s="138"/>
      <c r="U48" s="137"/>
      <c r="V48" s="138">
        <v>75</v>
      </c>
      <c r="W48" s="257">
        <v>40</v>
      </c>
      <c r="X48" s="138">
        <v>67</v>
      </c>
      <c r="Y48" s="257">
        <v>85</v>
      </c>
      <c r="Z48" s="138"/>
      <c r="AA48" s="137"/>
      <c r="AB48" s="138"/>
      <c r="AC48" s="137"/>
      <c r="AD48" s="138"/>
      <c r="AE48" s="257"/>
      <c r="AF48" s="138"/>
      <c r="AG48" s="257"/>
      <c r="AH48" s="138"/>
      <c r="AI48" s="137"/>
      <c r="AJ48" s="138"/>
      <c r="AK48" s="137"/>
      <c r="AL48" s="71">
        <f t="shared" si="6"/>
        <v>6</v>
      </c>
      <c r="AM48" s="286">
        <v>6</v>
      </c>
      <c r="AN48" s="257">
        <v>20</v>
      </c>
      <c r="AO48" s="245">
        <f>AN48*AO42</f>
        <v>6</v>
      </c>
      <c r="AP48" s="143">
        <v>26</v>
      </c>
      <c r="AQ48" s="171">
        <f>AN48*AQ42</f>
        <v>12</v>
      </c>
      <c r="AR48" s="440">
        <v>32</v>
      </c>
      <c r="AS48" s="171">
        <f>AN48*AS42</f>
        <v>-8</v>
      </c>
      <c r="AT48" s="440">
        <v>8</v>
      </c>
    </row>
    <row r="49" spans="1:46" s="50" customFormat="1" ht="20.25" customHeight="1" x14ac:dyDescent="0.35">
      <c r="A49" s="71">
        <f t="shared" si="5"/>
        <v>7</v>
      </c>
      <c r="B49" s="687" t="s">
        <v>671</v>
      </c>
      <c r="C49" s="52">
        <v>2012</v>
      </c>
      <c r="D49" s="847" t="s">
        <v>712</v>
      </c>
      <c r="E49" s="26">
        <f t="shared" si="7"/>
        <v>153</v>
      </c>
      <c r="F49" s="136"/>
      <c r="G49" s="567"/>
      <c r="H49" s="138"/>
      <c r="I49" s="116"/>
      <c r="J49" s="138"/>
      <c r="K49" s="116"/>
      <c r="L49" s="138"/>
      <c r="M49" s="116"/>
      <c r="N49" s="138"/>
      <c r="O49" s="116"/>
      <c r="P49" s="138"/>
      <c r="Q49" s="116"/>
      <c r="R49" s="138"/>
      <c r="S49" s="701"/>
      <c r="T49" s="138"/>
      <c r="U49" s="116"/>
      <c r="V49" s="138"/>
      <c r="W49" s="518"/>
      <c r="X49" s="138"/>
      <c r="Y49" s="518"/>
      <c r="Z49" s="138">
        <v>67</v>
      </c>
      <c r="AA49" s="440">
        <v>28</v>
      </c>
      <c r="AB49" s="139"/>
      <c r="AC49" s="137"/>
      <c r="AD49" s="139">
        <v>75</v>
      </c>
      <c r="AE49" s="257">
        <v>25</v>
      </c>
      <c r="AF49" s="138"/>
      <c r="AG49" s="116"/>
      <c r="AH49" s="138">
        <v>69</v>
      </c>
      <c r="AI49" s="137">
        <v>100</v>
      </c>
      <c r="AJ49" s="138"/>
      <c r="AK49" s="137"/>
      <c r="AL49" s="71">
        <f t="shared" si="6"/>
        <v>7</v>
      </c>
      <c r="AM49" s="281">
        <v>7</v>
      </c>
      <c r="AN49" s="257">
        <v>15</v>
      </c>
      <c r="AO49" s="245">
        <f>AN49*AO42</f>
        <v>4.5</v>
      </c>
      <c r="AP49" s="116">
        <v>19.5</v>
      </c>
      <c r="AQ49" s="171">
        <f>AN49*AQ42</f>
        <v>9</v>
      </c>
      <c r="AR49" s="440">
        <v>24</v>
      </c>
      <c r="AS49" s="171">
        <f>AN49*AS42</f>
        <v>-6</v>
      </c>
      <c r="AT49" s="440">
        <v>6</v>
      </c>
    </row>
    <row r="50" spans="1:46" s="50" customFormat="1" ht="20.25" customHeight="1" x14ac:dyDescent="0.35">
      <c r="A50" s="71">
        <f t="shared" si="5"/>
        <v>8</v>
      </c>
      <c r="B50" s="613" t="s">
        <v>632</v>
      </c>
      <c r="C50" s="52">
        <v>2012</v>
      </c>
      <c r="D50" s="614" t="s">
        <v>7</v>
      </c>
      <c r="E50" s="26">
        <f t="shared" si="7"/>
        <v>120</v>
      </c>
      <c r="F50" s="136"/>
      <c r="G50" s="572"/>
      <c r="H50" s="138"/>
      <c r="I50" s="137"/>
      <c r="J50" s="138"/>
      <c r="K50" s="137"/>
      <c r="L50" s="138"/>
      <c r="M50" s="137"/>
      <c r="N50" s="138"/>
      <c r="O50" s="137"/>
      <c r="P50" s="138"/>
      <c r="Q50" s="137"/>
      <c r="R50" s="138"/>
      <c r="S50" s="707"/>
      <c r="T50" s="138"/>
      <c r="U50" s="137"/>
      <c r="V50" s="138">
        <v>77</v>
      </c>
      <c r="W50" s="137">
        <v>20</v>
      </c>
      <c r="X50" s="138"/>
      <c r="Y50" s="257"/>
      <c r="Z50" s="139"/>
      <c r="AA50" s="137"/>
      <c r="AB50" s="138"/>
      <c r="AC50" s="116"/>
      <c r="AD50" s="138">
        <v>67</v>
      </c>
      <c r="AE50" s="257">
        <v>100</v>
      </c>
      <c r="AF50" s="138"/>
      <c r="AG50" s="137"/>
      <c r="AH50" s="138"/>
      <c r="AI50" s="137"/>
      <c r="AJ50" s="138"/>
      <c r="AK50" s="116"/>
      <c r="AL50" s="71">
        <f t="shared" si="6"/>
        <v>8</v>
      </c>
      <c r="AM50" s="286">
        <v>8</v>
      </c>
      <c r="AN50" s="257">
        <v>12</v>
      </c>
      <c r="AO50" s="180">
        <f>AN50*AO42</f>
        <v>3.5999999999999996</v>
      </c>
      <c r="AP50" s="116">
        <v>15.6</v>
      </c>
      <c r="AQ50" s="171">
        <f>AN50*AQ42</f>
        <v>7.1999999999999993</v>
      </c>
      <c r="AR50" s="440">
        <v>19.2</v>
      </c>
      <c r="AS50" s="171">
        <f>AN50*AS42</f>
        <v>-4.8000000000000007</v>
      </c>
      <c r="AT50" s="440">
        <v>4.8</v>
      </c>
    </row>
    <row r="51" spans="1:46" s="50" customFormat="1" ht="20.25" customHeight="1" x14ac:dyDescent="0.35">
      <c r="A51" s="71">
        <f t="shared" si="5"/>
        <v>9</v>
      </c>
      <c r="B51" s="687" t="s">
        <v>672</v>
      </c>
      <c r="C51" s="52">
        <v>2012</v>
      </c>
      <c r="D51" s="688" t="s">
        <v>34</v>
      </c>
      <c r="E51" s="26">
        <f t="shared" si="7"/>
        <v>78</v>
      </c>
      <c r="F51" s="136"/>
      <c r="G51" s="567"/>
      <c r="H51" s="138"/>
      <c r="I51" s="116"/>
      <c r="J51" s="138"/>
      <c r="K51" s="116"/>
      <c r="L51" s="138"/>
      <c r="M51" s="116"/>
      <c r="N51" s="138"/>
      <c r="O51" s="116"/>
      <c r="P51" s="138"/>
      <c r="Q51" s="116"/>
      <c r="R51" s="138"/>
      <c r="S51" s="701"/>
      <c r="T51" s="138"/>
      <c r="U51" s="116"/>
      <c r="V51" s="138"/>
      <c r="W51" s="116"/>
      <c r="X51" s="138"/>
      <c r="Y51" s="116"/>
      <c r="Z51" s="138">
        <v>81</v>
      </c>
      <c r="AA51" s="440">
        <v>8</v>
      </c>
      <c r="AB51" s="138"/>
      <c r="AC51" s="116"/>
      <c r="AD51" s="138">
        <v>82</v>
      </c>
      <c r="AE51" s="257">
        <v>10</v>
      </c>
      <c r="AF51" s="138">
        <v>82</v>
      </c>
      <c r="AG51" s="137">
        <v>20</v>
      </c>
      <c r="AH51" s="138">
        <v>78</v>
      </c>
      <c r="AI51" s="137">
        <v>40</v>
      </c>
      <c r="AJ51" s="139"/>
      <c r="AK51" s="137"/>
      <c r="AL51" s="71">
        <f t="shared" si="6"/>
        <v>9</v>
      </c>
      <c r="AM51" s="281">
        <v>9</v>
      </c>
      <c r="AN51" s="257">
        <v>10</v>
      </c>
      <c r="AO51" s="245">
        <f>AN51*AO42</f>
        <v>3</v>
      </c>
      <c r="AP51" s="116">
        <v>13</v>
      </c>
      <c r="AQ51" s="171">
        <f>AN51*AQ42</f>
        <v>6</v>
      </c>
      <c r="AR51" s="440">
        <v>16</v>
      </c>
      <c r="AS51" s="171">
        <f>AN51*AS42</f>
        <v>-4</v>
      </c>
      <c r="AT51" s="440">
        <v>4</v>
      </c>
    </row>
    <row r="52" spans="1:46" s="50" customFormat="1" ht="20.25" customHeight="1" x14ac:dyDescent="0.35">
      <c r="A52" s="71">
        <f t="shared" si="5"/>
        <v>10</v>
      </c>
      <c r="B52" s="630" t="s">
        <v>652</v>
      </c>
      <c r="C52" s="52">
        <v>2012</v>
      </c>
      <c r="D52" s="631" t="s">
        <v>527</v>
      </c>
      <c r="E52" s="26">
        <f t="shared" si="7"/>
        <v>50</v>
      </c>
      <c r="F52" s="136"/>
      <c r="G52" s="567"/>
      <c r="H52" s="138"/>
      <c r="I52" s="116"/>
      <c r="J52" s="138"/>
      <c r="K52" s="116"/>
      <c r="L52" s="138"/>
      <c r="M52" s="116"/>
      <c r="N52" s="138"/>
      <c r="O52" s="116"/>
      <c r="P52" s="138"/>
      <c r="Q52" s="116"/>
      <c r="R52" s="138"/>
      <c r="S52" s="701"/>
      <c r="T52" s="138"/>
      <c r="U52" s="116"/>
      <c r="V52" s="138"/>
      <c r="W52" s="116"/>
      <c r="X52" s="138">
        <v>73</v>
      </c>
      <c r="Y52" s="137">
        <v>50</v>
      </c>
      <c r="Z52" s="138"/>
      <c r="AA52" s="137"/>
      <c r="AB52" s="138"/>
      <c r="AC52" s="137"/>
      <c r="AD52" s="138"/>
      <c r="AE52" s="137"/>
      <c r="AF52" s="139"/>
      <c r="AG52" s="137"/>
      <c r="AH52" s="139"/>
      <c r="AI52" s="137"/>
      <c r="AJ52" s="138"/>
      <c r="AK52" s="116"/>
      <c r="AL52" s="71">
        <f t="shared" si="6"/>
        <v>10</v>
      </c>
      <c r="AM52" s="286">
        <v>10</v>
      </c>
      <c r="AN52" s="257">
        <v>8</v>
      </c>
      <c r="AO52" s="245">
        <f>AN52*AO42</f>
        <v>2.4</v>
      </c>
      <c r="AP52" s="116">
        <v>10.4</v>
      </c>
      <c r="AQ52" s="171">
        <f>AN52*AQ42</f>
        <v>4.8</v>
      </c>
      <c r="AR52" s="440">
        <v>12.8</v>
      </c>
      <c r="AS52" s="171">
        <f>AN52*AS42</f>
        <v>-3.2</v>
      </c>
      <c r="AT52" s="440">
        <v>3.2</v>
      </c>
    </row>
    <row r="53" spans="1:46" s="50" customFormat="1" ht="20.25" customHeight="1" x14ac:dyDescent="0.35">
      <c r="A53" s="71">
        <f t="shared" si="5"/>
        <v>11</v>
      </c>
      <c r="B53" s="630" t="s">
        <v>653</v>
      </c>
      <c r="C53" s="52">
        <v>2012</v>
      </c>
      <c r="D53" s="631" t="s">
        <v>472</v>
      </c>
      <c r="E53" s="26">
        <f t="shared" si="7"/>
        <v>40</v>
      </c>
      <c r="F53" s="142"/>
      <c r="G53" s="572"/>
      <c r="H53" s="139"/>
      <c r="I53" s="137"/>
      <c r="J53" s="139"/>
      <c r="K53" s="137"/>
      <c r="L53" s="139"/>
      <c r="M53" s="137"/>
      <c r="N53" s="139"/>
      <c r="O53" s="137"/>
      <c r="P53" s="139"/>
      <c r="Q53" s="137"/>
      <c r="R53" s="139"/>
      <c r="S53" s="707"/>
      <c r="T53" s="139"/>
      <c r="U53" s="137"/>
      <c r="V53" s="139"/>
      <c r="W53" s="137"/>
      <c r="X53" s="139">
        <v>75</v>
      </c>
      <c r="Y53" s="137">
        <v>40</v>
      </c>
      <c r="Z53" s="138"/>
      <c r="AA53" s="116"/>
      <c r="AB53" s="138"/>
      <c r="AC53" s="116"/>
      <c r="AD53" s="138"/>
      <c r="AE53" s="116"/>
      <c r="AF53" s="138"/>
      <c r="AG53" s="116"/>
      <c r="AH53" s="138"/>
      <c r="AI53" s="116"/>
      <c r="AJ53" s="138"/>
      <c r="AK53" s="116"/>
      <c r="AL53" s="71">
        <f t="shared" si="6"/>
        <v>11</v>
      </c>
      <c r="AM53" s="281">
        <v>11</v>
      </c>
      <c r="AN53" s="257">
        <v>6</v>
      </c>
      <c r="AO53" s="245">
        <f>AN53*AO42</f>
        <v>1.7999999999999998</v>
      </c>
      <c r="AP53" s="143">
        <v>7.8</v>
      </c>
      <c r="AQ53" s="171">
        <f>AN53*AQ42</f>
        <v>3.5999999999999996</v>
      </c>
      <c r="AR53" s="440">
        <v>9.6</v>
      </c>
      <c r="AS53" s="171">
        <f>AN53*AS42</f>
        <v>-2.4000000000000004</v>
      </c>
      <c r="AT53" s="440">
        <v>2.4</v>
      </c>
    </row>
    <row r="54" spans="1:46" s="50" customFormat="1" ht="20.25" customHeight="1" x14ac:dyDescent="0.35">
      <c r="A54" s="71">
        <f t="shared" si="5"/>
        <v>12</v>
      </c>
      <c r="B54" s="735" t="s">
        <v>684</v>
      </c>
      <c r="C54" s="52">
        <v>2013</v>
      </c>
      <c r="D54" s="736" t="s">
        <v>7</v>
      </c>
      <c r="E54" s="26">
        <f t="shared" si="7"/>
        <v>12</v>
      </c>
      <c r="F54" s="136"/>
      <c r="G54" s="572"/>
      <c r="H54" s="138"/>
      <c r="I54" s="137"/>
      <c r="J54" s="138"/>
      <c r="K54" s="137"/>
      <c r="L54" s="138"/>
      <c r="M54" s="137"/>
      <c r="N54" s="138"/>
      <c r="O54" s="137"/>
      <c r="P54" s="138"/>
      <c r="Q54" s="137"/>
      <c r="R54" s="138"/>
      <c r="S54" s="137"/>
      <c r="T54" s="138"/>
      <c r="U54" s="137"/>
      <c r="V54" s="138"/>
      <c r="W54" s="137"/>
      <c r="X54" s="138"/>
      <c r="Y54" s="137"/>
      <c r="Z54" s="138"/>
      <c r="AA54" s="137"/>
      <c r="AB54" s="138"/>
      <c r="AC54" s="137"/>
      <c r="AD54" s="138">
        <v>81</v>
      </c>
      <c r="AE54" s="137">
        <v>12</v>
      </c>
      <c r="AF54" s="138"/>
      <c r="AG54" s="137"/>
      <c r="AH54" s="138"/>
      <c r="AI54" s="137"/>
      <c r="AJ54" s="138"/>
      <c r="AK54" s="137"/>
      <c r="AL54" s="71">
        <f t="shared" si="6"/>
        <v>12</v>
      </c>
      <c r="AM54" s="286">
        <v>12</v>
      </c>
      <c r="AN54" s="257">
        <v>4</v>
      </c>
      <c r="AO54" s="245">
        <f>AN54*AO42</f>
        <v>1.2</v>
      </c>
      <c r="AP54" s="116">
        <v>5.2</v>
      </c>
      <c r="AQ54" s="171">
        <f>AN54*AQ42</f>
        <v>2.4</v>
      </c>
      <c r="AR54" s="440">
        <v>6.4</v>
      </c>
      <c r="AS54" s="171">
        <f>AN54*AS42</f>
        <v>-1.6</v>
      </c>
      <c r="AT54" s="440">
        <v>1.6</v>
      </c>
    </row>
    <row r="55" spans="1:46" s="50" customFormat="1" ht="20.25" hidden="1" customHeight="1" x14ac:dyDescent="0.35">
      <c r="A55" s="71">
        <f t="shared" si="5"/>
        <v>13</v>
      </c>
      <c r="B55" s="247"/>
      <c r="C55" s="52"/>
      <c r="D55" s="248"/>
      <c r="E55" s="26">
        <f t="shared" ref="E55:E56" si="8">G55+I55+K55+M55+O55+Q55+S55+U55+W55+Y55+AA55+AC55+AE55+AG55+AI55+AK55</f>
        <v>0</v>
      </c>
      <c r="F55" s="136"/>
      <c r="G55" s="567"/>
      <c r="H55" s="138"/>
      <c r="I55" s="116"/>
      <c r="J55" s="138"/>
      <c r="K55" s="116"/>
      <c r="L55" s="138"/>
      <c r="M55" s="116"/>
      <c r="N55" s="138"/>
      <c r="O55" s="116"/>
      <c r="P55" s="138"/>
      <c r="Q55" s="116"/>
      <c r="R55" s="138"/>
      <c r="S55" s="116"/>
      <c r="T55" s="138"/>
      <c r="U55" s="116"/>
      <c r="V55" s="138"/>
      <c r="W55" s="116"/>
      <c r="X55" s="138"/>
      <c r="Y55" s="116"/>
      <c r="Z55" s="138"/>
      <c r="AA55" s="116"/>
      <c r="AB55" s="138"/>
      <c r="AC55" s="116"/>
      <c r="AD55" s="138"/>
      <c r="AE55" s="116"/>
      <c r="AF55" s="138"/>
      <c r="AG55" s="116"/>
      <c r="AH55" s="138"/>
      <c r="AI55" s="116"/>
      <c r="AJ55" s="138"/>
      <c r="AK55" s="116"/>
      <c r="AL55" s="71">
        <f t="shared" si="6"/>
        <v>13</v>
      </c>
      <c r="AM55" s="281">
        <v>13</v>
      </c>
      <c r="AN55" s="257">
        <v>3</v>
      </c>
      <c r="AO55" s="245">
        <f>AN55*AO42</f>
        <v>0.89999999999999991</v>
      </c>
      <c r="AP55" s="116">
        <v>3.9</v>
      </c>
      <c r="AQ55" s="171">
        <f>AN55*AQ42</f>
        <v>1.7999999999999998</v>
      </c>
      <c r="AR55" s="440">
        <v>4.8</v>
      </c>
      <c r="AS55" s="171">
        <f>AN55*AS42</f>
        <v>-1.2000000000000002</v>
      </c>
      <c r="AT55" s="440">
        <v>1.2</v>
      </c>
    </row>
    <row r="56" spans="1:46" s="50" customFormat="1" ht="20.25" hidden="1" customHeight="1" x14ac:dyDescent="0.35">
      <c r="A56" s="71">
        <f t="shared" si="5"/>
        <v>14</v>
      </c>
      <c r="B56" s="135"/>
      <c r="C56" s="62"/>
      <c r="D56" s="145"/>
      <c r="E56" s="26">
        <f t="shared" si="8"/>
        <v>0</v>
      </c>
      <c r="F56" s="136"/>
      <c r="G56" s="567"/>
      <c r="H56" s="138"/>
      <c r="I56" s="116"/>
      <c r="J56" s="138"/>
      <c r="K56" s="116"/>
      <c r="L56" s="138"/>
      <c r="M56" s="116"/>
      <c r="N56" s="138"/>
      <c r="O56" s="116"/>
      <c r="P56" s="138"/>
      <c r="Q56" s="116"/>
      <c r="R56" s="138"/>
      <c r="S56" s="116"/>
      <c r="T56" s="138"/>
      <c r="U56" s="116"/>
      <c r="V56" s="138"/>
      <c r="W56" s="116"/>
      <c r="X56" s="138"/>
      <c r="Y56" s="116"/>
      <c r="Z56" s="138"/>
      <c r="AA56" s="116"/>
      <c r="AB56" s="138"/>
      <c r="AC56" s="116"/>
      <c r="AD56" s="138"/>
      <c r="AE56" s="116"/>
      <c r="AF56" s="138"/>
      <c r="AG56" s="116"/>
      <c r="AH56" s="138"/>
      <c r="AI56" s="116"/>
      <c r="AJ56" s="138"/>
      <c r="AK56" s="116"/>
      <c r="AL56" s="71">
        <f t="shared" si="6"/>
        <v>14</v>
      </c>
      <c r="AM56" s="286">
        <v>14</v>
      </c>
      <c r="AN56" s="257">
        <v>2</v>
      </c>
      <c r="AO56" s="245">
        <f>AN56*AO42</f>
        <v>0.6</v>
      </c>
      <c r="AP56" s="116">
        <v>2.6</v>
      </c>
      <c r="AQ56" s="171">
        <f>AN56*AQ42</f>
        <v>1.2</v>
      </c>
      <c r="AR56" s="440">
        <v>3.2</v>
      </c>
      <c r="AS56" s="171">
        <f>AN56*AS42</f>
        <v>-0.8</v>
      </c>
      <c r="AT56" s="440">
        <v>0.8</v>
      </c>
    </row>
    <row r="57" spans="1:46" s="50" customFormat="1" ht="20.25" hidden="1" customHeight="1" x14ac:dyDescent="0.35">
      <c r="A57" s="71"/>
      <c r="B57" s="263"/>
      <c r="C57" s="52"/>
      <c r="D57" s="264"/>
      <c r="E57" s="26">
        <f t="shared" ref="E57:E59" si="9">G57+I57+K57+M57+O57+Q57+S57+U57+W57+Y57+AA57+AC57+AE57+AG57+AI57+AK57</f>
        <v>0</v>
      </c>
      <c r="F57" s="136"/>
      <c r="G57" s="567"/>
      <c r="H57" s="138"/>
      <c r="I57" s="116"/>
      <c r="J57" s="138"/>
      <c r="K57" s="116"/>
      <c r="L57" s="138"/>
      <c r="M57" s="116"/>
      <c r="N57" s="138"/>
      <c r="O57" s="116"/>
      <c r="P57" s="138"/>
      <c r="Q57" s="116"/>
      <c r="R57" s="138"/>
      <c r="S57" s="116"/>
      <c r="T57" s="138"/>
      <c r="U57" s="116"/>
      <c r="V57" s="138"/>
      <c r="W57" s="116"/>
      <c r="X57" s="138"/>
      <c r="Y57" s="116"/>
      <c r="Z57" s="138"/>
      <c r="AA57" s="116"/>
      <c r="AB57" s="138"/>
      <c r="AC57" s="116"/>
      <c r="AD57" s="138"/>
      <c r="AE57" s="116"/>
      <c r="AF57" s="138"/>
      <c r="AG57" s="116"/>
      <c r="AH57" s="138"/>
      <c r="AI57" s="116"/>
      <c r="AJ57" s="138"/>
      <c r="AK57" s="116"/>
      <c r="AL57" s="71"/>
      <c r="AM57" s="281">
        <v>15</v>
      </c>
      <c r="AN57" s="257">
        <v>1</v>
      </c>
      <c r="AO57" s="245">
        <f>AN57*AO42</f>
        <v>0.3</v>
      </c>
      <c r="AP57" s="143">
        <v>1.3</v>
      </c>
      <c r="AQ57" s="171">
        <f>AN57*AQ42</f>
        <v>0.6</v>
      </c>
      <c r="AR57" s="440">
        <v>1.6</v>
      </c>
      <c r="AS57" s="171">
        <f>AN57*AS42</f>
        <v>-0.4</v>
      </c>
      <c r="AT57" s="440">
        <v>0.4</v>
      </c>
    </row>
    <row r="58" spans="1:46" ht="17.5" hidden="1" thickBot="1" x14ac:dyDescent="0.4">
      <c r="A58" s="71"/>
      <c r="B58" s="309"/>
      <c r="C58" s="52"/>
      <c r="D58" s="310"/>
      <c r="E58" s="26">
        <f t="shared" si="9"/>
        <v>0</v>
      </c>
      <c r="F58" s="136"/>
      <c r="G58" s="567"/>
      <c r="H58" s="138"/>
      <c r="I58" s="116"/>
      <c r="J58" s="138"/>
      <c r="K58" s="116"/>
      <c r="L58" s="138"/>
      <c r="M58" s="116"/>
      <c r="N58" s="138"/>
      <c r="O58" s="116"/>
      <c r="P58" s="138"/>
      <c r="Q58" s="116"/>
      <c r="R58" s="138"/>
      <c r="S58" s="116"/>
      <c r="T58" s="138"/>
      <c r="U58" s="116"/>
      <c r="V58" s="138"/>
      <c r="W58" s="116"/>
      <c r="X58" s="138"/>
      <c r="Y58" s="116"/>
      <c r="Z58" s="138"/>
      <c r="AA58" s="116"/>
      <c r="AB58" s="138"/>
      <c r="AC58" s="116"/>
      <c r="AD58" s="138"/>
      <c r="AE58" s="116"/>
      <c r="AF58" s="138"/>
      <c r="AG58" s="116"/>
      <c r="AH58" s="138"/>
      <c r="AI58" s="116"/>
      <c r="AJ58" s="138"/>
      <c r="AK58" s="116"/>
      <c r="AL58" s="71"/>
      <c r="AM58" s="284"/>
      <c r="AN58" s="285">
        <f ca="1">SUM(AN43:AN58)</f>
        <v>371</v>
      </c>
      <c r="AO58" s="443"/>
      <c r="AP58" s="444">
        <f ca="1">SUM(AP43:AP58)</f>
        <v>482.3</v>
      </c>
      <c r="AQ58" s="445"/>
      <c r="AR58" s="446">
        <f ca="1">SUM(AR43:AR58)</f>
        <v>593.6</v>
      </c>
      <c r="AS58" s="542"/>
      <c r="AT58" s="446">
        <f>SUM(AT43:AT57)</f>
        <v>148.4</v>
      </c>
    </row>
    <row r="59" spans="1:46" ht="15.5" hidden="1" x14ac:dyDescent="0.35">
      <c r="A59" s="71"/>
      <c r="B59" s="324"/>
      <c r="C59" s="52"/>
      <c r="D59" s="325"/>
      <c r="E59" s="26">
        <f t="shared" si="9"/>
        <v>0</v>
      </c>
      <c r="F59" s="136"/>
      <c r="G59" s="572"/>
      <c r="H59" s="138"/>
      <c r="I59" s="137"/>
      <c r="J59" s="138"/>
      <c r="K59" s="137"/>
      <c r="L59" s="138"/>
      <c r="M59" s="137"/>
      <c r="N59" s="138"/>
      <c r="O59" s="137"/>
      <c r="P59" s="138"/>
      <c r="Q59" s="137"/>
      <c r="R59" s="138"/>
      <c r="S59" s="137"/>
      <c r="T59" s="138"/>
      <c r="U59" s="137"/>
      <c r="V59" s="138"/>
      <c r="W59" s="137"/>
      <c r="X59" s="138"/>
      <c r="Y59" s="137"/>
      <c r="Z59" s="138"/>
      <c r="AA59" s="137"/>
      <c r="AB59" s="138"/>
      <c r="AC59" s="137"/>
      <c r="AD59" s="138"/>
      <c r="AE59" s="137"/>
      <c r="AF59" s="138"/>
      <c r="AG59" s="137"/>
      <c r="AH59" s="138"/>
      <c r="AI59" s="137"/>
      <c r="AJ59" s="138"/>
      <c r="AK59" s="137"/>
      <c r="AL59" s="71"/>
      <c r="AM59" s="50"/>
      <c r="AN59" s="50"/>
      <c r="AO59" s="50"/>
      <c r="AP59" s="50"/>
      <c r="AQ59" s="50"/>
      <c r="AR59" s="50"/>
    </row>
    <row r="60" spans="1:46" ht="15.5" hidden="1" x14ac:dyDescent="0.35">
      <c r="A60" s="71"/>
      <c r="B60" s="274"/>
      <c r="C60" s="52"/>
      <c r="D60" s="272"/>
      <c r="E60" s="26">
        <f t="shared" ref="E60:E67" si="10">G60+I60+K60+M60+O60+Q60+S60+U60+W60+Y60+AA60+AC60+AE60+AG60+AI60+AK60</f>
        <v>0</v>
      </c>
      <c r="F60" s="136"/>
      <c r="G60" s="116"/>
      <c r="H60" s="138"/>
      <c r="I60" s="116"/>
      <c r="J60" s="138"/>
      <c r="K60" s="116"/>
      <c r="L60" s="138"/>
      <c r="M60" s="116"/>
      <c r="N60" s="138"/>
      <c r="O60" s="116"/>
      <c r="P60" s="138"/>
      <c r="Q60" s="116"/>
      <c r="R60" s="138"/>
      <c r="S60" s="116"/>
      <c r="T60" s="138"/>
      <c r="U60" s="116"/>
      <c r="V60" s="138"/>
      <c r="W60" s="116"/>
      <c r="X60" s="138"/>
      <c r="Y60" s="116"/>
      <c r="Z60" s="138"/>
      <c r="AA60" s="116"/>
      <c r="AB60" s="138"/>
      <c r="AC60" s="116"/>
      <c r="AD60" s="138"/>
      <c r="AE60" s="116"/>
      <c r="AF60" s="138"/>
      <c r="AG60" s="116"/>
      <c r="AH60" s="138"/>
      <c r="AI60" s="116"/>
      <c r="AJ60" s="138"/>
      <c r="AK60" s="116"/>
      <c r="AL60" s="71"/>
      <c r="AM60" s="50"/>
      <c r="AN60" s="50"/>
      <c r="AO60" s="50"/>
      <c r="AP60" s="50"/>
      <c r="AQ60" s="50"/>
      <c r="AR60" s="50"/>
    </row>
    <row r="61" spans="1:46" ht="15.5" hidden="1" x14ac:dyDescent="0.35">
      <c r="A61" s="71"/>
      <c r="B61" s="162"/>
      <c r="C61" s="80"/>
      <c r="D61" s="146"/>
      <c r="E61" s="26">
        <f t="shared" si="10"/>
        <v>0</v>
      </c>
      <c r="F61" s="136"/>
      <c r="G61" s="116"/>
      <c r="H61" s="138"/>
      <c r="I61" s="116"/>
      <c r="J61" s="138"/>
      <c r="K61" s="116"/>
      <c r="L61" s="138"/>
      <c r="M61" s="116"/>
      <c r="N61" s="138"/>
      <c r="O61" s="116"/>
      <c r="P61" s="138"/>
      <c r="Q61" s="116"/>
      <c r="R61" s="138"/>
      <c r="S61" s="116"/>
      <c r="T61" s="138"/>
      <c r="U61" s="116"/>
      <c r="V61" s="138"/>
      <c r="W61" s="116"/>
      <c r="X61" s="138"/>
      <c r="Y61" s="116"/>
      <c r="Z61" s="138"/>
      <c r="AA61" s="116"/>
      <c r="AB61" s="138"/>
      <c r="AC61" s="116"/>
      <c r="AD61" s="138"/>
      <c r="AE61" s="116"/>
      <c r="AF61" s="138"/>
      <c r="AG61" s="116"/>
      <c r="AH61" s="138"/>
      <c r="AI61" s="116"/>
      <c r="AJ61" s="138"/>
      <c r="AK61" s="116"/>
      <c r="AL61" s="71"/>
      <c r="AM61" s="50"/>
      <c r="AN61" s="50"/>
      <c r="AO61" s="50"/>
      <c r="AP61" s="50"/>
      <c r="AQ61" s="50"/>
      <c r="AR61" s="50"/>
    </row>
    <row r="62" spans="1:46" ht="15.5" hidden="1" x14ac:dyDescent="0.35">
      <c r="A62" s="189"/>
      <c r="B62" s="162"/>
      <c r="C62" s="80"/>
      <c r="D62" s="146"/>
      <c r="E62" s="26">
        <f t="shared" si="10"/>
        <v>0</v>
      </c>
      <c r="F62" s="136"/>
      <c r="G62" s="116"/>
      <c r="H62" s="138"/>
      <c r="I62" s="116"/>
      <c r="J62" s="138"/>
      <c r="K62" s="116"/>
      <c r="L62" s="138"/>
      <c r="M62" s="116"/>
      <c r="N62" s="138"/>
      <c r="O62" s="116"/>
      <c r="P62" s="138"/>
      <c r="Q62" s="116"/>
      <c r="R62" s="138"/>
      <c r="S62" s="116"/>
      <c r="T62" s="138"/>
      <c r="U62" s="116"/>
      <c r="V62" s="138"/>
      <c r="W62" s="116"/>
      <c r="X62" s="138"/>
      <c r="Y62" s="116"/>
      <c r="Z62" s="138"/>
      <c r="AA62" s="116"/>
      <c r="AB62" s="138"/>
      <c r="AC62" s="116"/>
      <c r="AD62" s="138"/>
      <c r="AE62" s="116"/>
      <c r="AF62" s="138"/>
      <c r="AG62" s="116"/>
      <c r="AH62" s="138"/>
      <c r="AI62" s="116"/>
      <c r="AJ62" s="138"/>
      <c r="AK62" s="116"/>
      <c r="AL62" s="71"/>
      <c r="AM62" s="50"/>
      <c r="AN62" s="50"/>
      <c r="AO62" s="50"/>
      <c r="AP62" s="50"/>
      <c r="AQ62" s="50"/>
      <c r="AR62" s="50"/>
    </row>
    <row r="63" spans="1:46" ht="15.5" hidden="1" x14ac:dyDescent="0.35">
      <c r="A63" s="189"/>
      <c r="B63" s="162"/>
      <c r="C63" s="80"/>
      <c r="D63" s="146"/>
      <c r="E63" s="26">
        <f t="shared" si="10"/>
        <v>0</v>
      </c>
      <c r="F63" s="136"/>
      <c r="G63" s="116"/>
      <c r="H63" s="138"/>
      <c r="I63" s="116"/>
      <c r="J63" s="138"/>
      <c r="K63" s="116"/>
      <c r="L63" s="138"/>
      <c r="M63" s="116"/>
      <c r="N63" s="138"/>
      <c r="O63" s="116"/>
      <c r="P63" s="138"/>
      <c r="Q63" s="116"/>
      <c r="R63" s="138"/>
      <c r="S63" s="116"/>
      <c r="T63" s="138"/>
      <c r="U63" s="116"/>
      <c r="V63" s="138"/>
      <c r="W63" s="116"/>
      <c r="X63" s="138"/>
      <c r="Y63" s="116"/>
      <c r="Z63" s="138"/>
      <c r="AA63" s="116"/>
      <c r="AB63" s="138"/>
      <c r="AC63" s="116"/>
      <c r="AD63" s="138"/>
      <c r="AE63" s="116"/>
      <c r="AF63" s="138"/>
      <c r="AG63" s="116"/>
      <c r="AH63" s="138"/>
      <c r="AI63" s="116"/>
      <c r="AJ63" s="138"/>
      <c r="AK63" s="116"/>
      <c r="AL63" s="71"/>
      <c r="AM63" s="50"/>
      <c r="AN63" s="50"/>
      <c r="AO63" s="50"/>
      <c r="AP63" s="50"/>
      <c r="AQ63" s="50"/>
      <c r="AR63" s="50"/>
    </row>
    <row r="64" spans="1:46" ht="15.5" hidden="1" x14ac:dyDescent="0.35">
      <c r="A64" s="189"/>
      <c r="B64" s="162"/>
      <c r="C64" s="80"/>
      <c r="D64" s="146"/>
      <c r="E64" s="26">
        <f t="shared" si="10"/>
        <v>0</v>
      </c>
      <c r="F64" s="136"/>
      <c r="G64" s="116"/>
      <c r="H64" s="138"/>
      <c r="I64" s="116"/>
      <c r="J64" s="138"/>
      <c r="K64" s="116"/>
      <c r="L64" s="138"/>
      <c r="M64" s="116"/>
      <c r="N64" s="138"/>
      <c r="O64" s="116"/>
      <c r="P64" s="138"/>
      <c r="Q64" s="116"/>
      <c r="R64" s="138"/>
      <c r="S64" s="116"/>
      <c r="T64" s="138"/>
      <c r="U64" s="116"/>
      <c r="V64" s="138"/>
      <c r="W64" s="116"/>
      <c r="X64" s="138"/>
      <c r="Y64" s="116"/>
      <c r="Z64" s="138"/>
      <c r="AA64" s="116"/>
      <c r="AB64" s="138"/>
      <c r="AC64" s="116"/>
      <c r="AD64" s="138"/>
      <c r="AE64" s="116"/>
      <c r="AF64" s="138"/>
      <c r="AG64" s="116"/>
      <c r="AH64" s="138"/>
      <c r="AI64" s="116"/>
      <c r="AJ64" s="138"/>
      <c r="AK64" s="116"/>
      <c r="AL64" s="71"/>
      <c r="AM64" s="50"/>
      <c r="AN64" s="50"/>
      <c r="AO64" s="50"/>
      <c r="AP64" s="50"/>
      <c r="AQ64" s="50"/>
      <c r="AR64" s="50"/>
    </row>
    <row r="65" spans="1:44" ht="15.5" hidden="1" x14ac:dyDescent="0.35">
      <c r="A65" s="189"/>
      <c r="B65" s="324"/>
      <c r="C65" s="52"/>
      <c r="D65" s="325"/>
      <c r="E65" s="26">
        <f t="shared" si="10"/>
        <v>0</v>
      </c>
      <c r="F65" s="136"/>
      <c r="G65" s="116"/>
      <c r="H65" s="138"/>
      <c r="I65" s="116"/>
      <c r="J65" s="138"/>
      <c r="K65" s="116"/>
      <c r="L65" s="138"/>
      <c r="M65" s="116"/>
      <c r="N65" s="138"/>
      <c r="O65" s="116"/>
      <c r="P65" s="138"/>
      <c r="Q65" s="116"/>
      <c r="R65" s="138"/>
      <c r="S65" s="116"/>
      <c r="T65" s="138"/>
      <c r="U65" s="116"/>
      <c r="V65" s="138"/>
      <c r="W65" s="116"/>
      <c r="X65" s="138"/>
      <c r="Y65" s="116"/>
      <c r="Z65" s="138"/>
      <c r="AA65" s="116"/>
      <c r="AB65" s="138"/>
      <c r="AC65" s="116"/>
      <c r="AD65" s="138"/>
      <c r="AE65" s="116"/>
      <c r="AF65" s="138"/>
      <c r="AG65" s="116"/>
      <c r="AH65" s="138"/>
      <c r="AI65" s="116"/>
      <c r="AJ65" s="138"/>
      <c r="AK65" s="116"/>
      <c r="AL65" s="71"/>
      <c r="AM65" s="50"/>
      <c r="AN65" s="50"/>
      <c r="AO65" s="50"/>
      <c r="AP65" s="50"/>
      <c r="AQ65" s="50"/>
      <c r="AR65" s="50"/>
    </row>
    <row r="66" spans="1:44" ht="15.5" hidden="1" x14ac:dyDescent="0.35">
      <c r="A66" s="189"/>
      <c r="B66" s="324"/>
      <c r="C66" s="52"/>
      <c r="D66" s="325"/>
      <c r="E66" s="26">
        <f t="shared" si="10"/>
        <v>0</v>
      </c>
      <c r="F66" s="136"/>
      <c r="G66" s="116"/>
      <c r="H66" s="138"/>
      <c r="I66" s="116"/>
      <c r="J66" s="138"/>
      <c r="K66" s="116"/>
      <c r="L66" s="138"/>
      <c r="M66" s="116"/>
      <c r="N66" s="138"/>
      <c r="O66" s="116"/>
      <c r="P66" s="138"/>
      <c r="Q66" s="116"/>
      <c r="R66" s="138"/>
      <c r="S66" s="116"/>
      <c r="T66" s="138"/>
      <c r="U66" s="116"/>
      <c r="V66" s="138"/>
      <c r="W66" s="116"/>
      <c r="X66" s="138"/>
      <c r="Y66" s="116"/>
      <c r="Z66" s="138"/>
      <c r="AA66" s="116"/>
      <c r="AB66" s="138"/>
      <c r="AC66" s="116"/>
      <c r="AD66" s="138"/>
      <c r="AE66" s="116"/>
      <c r="AF66" s="138"/>
      <c r="AG66" s="116"/>
      <c r="AH66" s="138"/>
      <c r="AI66" s="116"/>
      <c r="AJ66" s="138"/>
      <c r="AK66" s="116"/>
      <c r="AL66" s="71"/>
      <c r="AM66" s="50"/>
      <c r="AN66" s="50"/>
      <c r="AO66" s="50"/>
      <c r="AP66" s="50"/>
      <c r="AQ66" s="50"/>
      <c r="AR66" s="50"/>
    </row>
    <row r="67" spans="1:44" ht="15.5" hidden="1" x14ac:dyDescent="0.35">
      <c r="A67" s="189"/>
      <c r="B67" s="324"/>
      <c r="C67" s="52"/>
      <c r="D67" s="325"/>
      <c r="E67" s="26">
        <f t="shared" si="10"/>
        <v>0</v>
      </c>
      <c r="F67" s="136"/>
      <c r="G67" s="116"/>
      <c r="H67" s="138"/>
      <c r="I67" s="116"/>
      <c r="J67" s="138"/>
      <c r="K67" s="116"/>
      <c r="L67" s="138"/>
      <c r="M67" s="116"/>
      <c r="N67" s="138"/>
      <c r="O67" s="116"/>
      <c r="P67" s="138"/>
      <c r="Q67" s="116"/>
      <c r="R67" s="138"/>
      <c r="S67" s="116"/>
      <c r="T67" s="138"/>
      <c r="U67" s="116"/>
      <c r="V67" s="138"/>
      <c r="W67" s="116"/>
      <c r="X67" s="138"/>
      <c r="Y67" s="116"/>
      <c r="Z67" s="138"/>
      <c r="AA67" s="116"/>
      <c r="AB67" s="138"/>
      <c r="AC67" s="116"/>
      <c r="AD67" s="138"/>
      <c r="AE67" s="116"/>
      <c r="AF67" s="138"/>
      <c r="AG67" s="116"/>
      <c r="AH67" s="138"/>
      <c r="AI67" s="116"/>
      <c r="AJ67" s="138"/>
      <c r="AK67" s="116"/>
      <c r="AL67" s="71"/>
      <c r="AM67" s="50"/>
      <c r="AN67" s="50"/>
      <c r="AO67" s="50"/>
      <c r="AP67" s="50"/>
      <c r="AQ67" s="50"/>
      <c r="AR67" s="50"/>
    </row>
    <row r="68" spans="1:44" ht="16" thickBot="1" x14ac:dyDescent="0.4">
      <c r="A68" s="189"/>
      <c r="B68" s="324"/>
      <c r="C68" s="52"/>
      <c r="D68" s="325"/>
      <c r="E68" s="26"/>
      <c r="F68" s="442"/>
      <c r="G68" s="121"/>
      <c r="H68" s="419"/>
      <c r="I68" s="121"/>
      <c r="J68" s="419"/>
      <c r="K68" s="121"/>
      <c r="L68" s="419"/>
      <c r="M68" s="121"/>
      <c r="N68" s="419"/>
      <c r="O68" s="121"/>
      <c r="P68" s="419"/>
      <c r="Q68" s="121"/>
      <c r="R68" s="419"/>
      <c r="S68" s="121"/>
      <c r="T68" s="419"/>
      <c r="U68" s="121"/>
      <c r="V68" s="419"/>
      <c r="W68" s="121"/>
      <c r="X68" s="419"/>
      <c r="Y68" s="121"/>
      <c r="Z68" s="419"/>
      <c r="AA68" s="121"/>
      <c r="AB68" s="419"/>
      <c r="AC68" s="121"/>
      <c r="AD68" s="419"/>
      <c r="AE68" s="121"/>
      <c r="AF68" s="419"/>
      <c r="AG68" s="121"/>
      <c r="AH68" s="419"/>
      <c r="AI68" s="121"/>
      <c r="AJ68" s="419"/>
      <c r="AK68" s="121"/>
      <c r="AL68" s="71"/>
      <c r="AM68" s="50"/>
      <c r="AN68" s="50"/>
      <c r="AO68" s="50"/>
      <c r="AP68" s="50"/>
      <c r="AQ68" s="50"/>
      <c r="AR68" s="50"/>
    </row>
    <row r="69" spans="1:44" ht="23" customHeight="1" thickBot="1" x14ac:dyDescent="0.4">
      <c r="A69" s="134"/>
      <c r="B69" s="266"/>
      <c r="C69" s="52"/>
      <c r="D69" s="144"/>
      <c r="E69" s="83"/>
      <c r="F69" s="670"/>
      <c r="G69" s="421">
        <f>SUM(G43:G68)</f>
        <v>290</v>
      </c>
      <c r="H69" s="136"/>
      <c r="I69" s="206">
        <f>SUM(I43:I58)</f>
        <v>416</v>
      </c>
      <c r="J69" s="138"/>
      <c r="K69" s="206">
        <f>SUM(K43:K58)</f>
        <v>68</v>
      </c>
      <c r="L69" s="138"/>
      <c r="M69" s="206">
        <f>SUM(M43:M58)</f>
        <v>259.99</v>
      </c>
      <c r="N69" s="124"/>
      <c r="O69" s="206">
        <f>SUM(O41:O58)</f>
        <v>338</v>
      </c>
      <c r="P69" s="124"/>
      <c r="Q69" s="206">
        <f>SUM(Q41:Q58)</f>
        <v>290</v>
      </c>
      <c r="R69" s="124"/>
      <c r="S69" s="206">
        <f>SUM(S43:S61)</f>
        <v>377</v>
      </c>
      <c r="T69" s="124"/>
      <c r="U69" s="206">
        <f>SUM(U43:U61)</f>
        <v>170</v>
      </c>
      <c r="V69" s="124"/>
      <c r="W69" s="206">
        <f>SUM(W43:W61)</f>
        <v>325</v>
      </c>
      <c r="X69" s="124"/>
      <c r="Y69" s="206">
        <f>SUM(Y43:Y61)</f>
        <v>337</v>
      </c>
      <c r="Z69" s="124"/>
      <c r="AA69" s="206">
        <f>SUM(AA43:AA61)</f>
        <v>130</v>
      </c>
      <c r="AB69" s="138"/>
      <c r="AC69" s="206">
        <f>SUM(AC43:AC61)</f>
        <v>338</v>
      </c>
      <c r="AD69" s="124"/>
      <c r="AE69" s="206">
        <f>SUM(AE43:AE61)</f>
        <v>347</v>
      </c>
      <c r="AF69" s="138"/>
      <c r="AG69" s="206">
        <f>SUM(AG43:AG68)</f>
        <v>310</v>
      </c>
      <c r="AH69" s="138"/>
      <c r="AI69" s="206">
        <f>SUM(AI43:AI58)</f>
        <v>290</v>
      </c>
      <c r="AJ69" s="124"/>
      <c r="AK69" s="206">
        <f>SUM(AK43:AK68)</f>
        <v>0</v>
      </c>
      <c r="AL69" s="71"/>
      <c r="AM69" s="50"/>
      <c r="AN69" s="50"/>
      <c r="AO69" s="50"/>
      <c r="AP69" s="50"/>
      <c r="AQ69" s="50"/>
      <c r="AR69" s="50"/>
    </row>
    <row r="70" spans="1:44" ht="18.5" x14ac:dyDescent="0.35">
      <c r="A70" s="133"/>
      <c r="M70" s="95"/>
    </row>
    <row r="71" spans="1:44" ht="14.5" x14ac:dyDescent="0.35">
      <c r="K71" s="16"/>
    </row>
    <row r="73" spans="1:44" ht="27" customHeight="1" x14ac:dyDescent="0.35">
      <c r="F73" s="191"/>
      <c r="G73" s="192" t="s">
        <v>318</v>
      </c>
      <c r="L73" s="326"/>
      <c r="M73" s="192" t="s">
        <v>319</v>
      </c>
      <c r="N73" s="48"/>
      <c r="O73" s="18"/>
      <c r="P73" s="48"/>
      <c r="Q73" s="213"/>
      <c r="R73" s="192" t="s">
        <v>359</v>
      </c>
    </row>
  </sheetData>
  <sheetProtection algorithmName="SHA-512" hashValue="SNk5cD+YwKWPL5OPHNnZ+ZGl04W+vyQ1LAi5WtKCPmwUjskduPMi9OyFq0Um1pI53HFsYQAswACBJAYy6VjO5Q==" saltValue="Y9azfJt6bwOQZST+gkLB6A==" spinCount="100000" sheet="1" objects="1" scenarios="1"/>
  <sortState ref="B43:AI54">
    <sortCondition descending="1" ref="E43:E54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599">
    <mergeCell ref="J6:K6"/>
    <mergeCell ref="L6:M6"/>
    <mergeCell ref="N6:O6"/>
    <mergeCell ref="P6:Q6"/>
    <mergeCell ref="R6:S6"/>
    <mergeCell ref="AB39:AC39"/>
    <mergeCell ref="AB40:AC41"/>
    <mergeCell ref="T40:U41"/>
    <mergeCell ref="V40:W41"/>
    <mergeCell ref="T39:U39"/>
    <mergeCell ref="X40:Y41"/>
    <mergeCell ref="Z40:AA41"/>
    <mergeCell ref="N39:O39"/>
    <mergeCell ref="N40:O41"/>
    <mergeCell ref="R7:S8"/>
    <mergeCell ref="T7:U8"/>
    <mergeCell ref="V7:W8"/>
    <mergeCell ref="J7:K8"/>
    <mergeCell ref="L7:M8"/>
    <mergeCell ref="AB7:AC8"/>
    <mergeCell ref="N7:O8"/>
    <mergeCell ref="P7:Q8"/>
    <mergeCell ref="WF5:XJ5"/>
    <mergeCell ref="XK5:YO5"/>
    <mergeCell ref="YP5:ZT5"/>
    <mergeCell ref="ZU5:AAY5"/>
    <mergeCell ref="AAZ5:ACD5"/>
    <mergeCell ref="AD6:AE6"/>
    <mergeCell ref="AF6:AG6"/>
    <mergeCell ref="AH6:AI6"/>
    <mergeCell ref="QG5:RK5"/>
    <mergeCell ref="RL5:SP5"/>
    <mergeCell ref="SQ5:TU5"/>
    <mergeCell ref="TV5:UZ5"/>
    <mergeCell ref="VA5:WE5"/>
    <mergeCell ref="KH5:LL5"/>
    <mergeCell ref="LM5:MQ5"/>
    <mergeCell ref="MR5:NV5"/>
    <mergeCell ref="NW5:PA5"/>
    <mergeCell ref="PB5:QF5"/>
    <mergeCell ref="HX5:JB5"/>
    <mergeCell ref="JC5:KG5"/>
    <mergeCell ref="AM5:AT5"/>
    <mergeCell ref="BY5:DC5"/>
    <mergeCell ref="DD5:EH5"/>
    <mergeCell ref="AJ6:AK6"/>
    <mergeCell ref="AD39:AE39"/>
    <mergeCell ref="AF39:AG39"/>
    <mergeCell ref="AD40:AE41"/>
    <mergeCell ref="AF40:AG41"/>
    <mergeCell ref="A38:AL38"/>
    <mergeCell ref="H40:I41"/>
    <mergeCell ref="J40:K41"/>
    <mergeCell ref="L40:M41"/>
    <mergeCell ref="P40:Q41"/>
    <mergeCell ref="R40:S41"/>
    <mergeCell ref="AL39:AL41"/>
    <mergeCell ref="AJ40:AK41"/>
    <mergeCell ref="EI5:FM5"/>
    <mergeCell ref="FN5:GR5"/>
    <mergeCell ref="GS5:HW5"/>
    <mergeCell ref="T6:U6"/>
    <mergeCell ref="V6:W6"/>
    <mergeCell ref="X6:Y6"/>
    <mergeCell ref="Z6:AA6"/>
    <mergeCell ref="X7:Y8"/>
    <mergeCell ref="AB6:AC6"/>
    <mergeCell ref="AL7:AL9"/>
    <mergeCell ref="AD7:AE8"/>
    <mergeCell ref="AF7:AG8"/>
    <mergeCell ref="AH7:AI8"/>
    <mergeCell ref="Z7:AA8"/>
    <mergeCell ref="AID5:AJH5"/>
    <mergeCell ref="AJI5:AKM5"/>
    <mergeCell ref="AKN5:ALR5"/>
    <mergeCell ref="ALS5:AMW5"/>
    <mergeCell ref="AMX5:AOB5"/>
    <mergeCell ref="ACE5:ADI5"/>
    <mergeCell ref="ADJ5:AEN5"/>
    <mergeCell ref="AEO5:AFS5"/>
    <mergeCell ref="AFT5:AGX5"/>
    <mergeCell ref="AGY5:AIC5"/>
    <mergeCell ref="AUB5:AVF5"/>
    <mergeCell ref="AVG5:AWK5"/>
    <mergeCell ref="AWL5:AXP5"/>
    <mergeCell ref="AXQ5:AYU5"/>
    <mergeCell ref="AYV5:AZZ5"/>
    <mergeCell ref="AOC5:APG5"/>
    <mergeCell ref="APH5:AQL5"/>
    <mergeCell ref="AQM5:ARQ5"/>
    <mergeCell ref="ARR5:ASV5"/>
    <mergeCell ref="ASW5:AUA5"/>
    <mergeCell ref="BFZ5:BHD5"/>
    <mergeCell ref="BHE5:BII5"/>
    <mergeCell ref="BIJ5:BJN5"/>
    <mergeCell ref="BJO5:BKS5"/>
    <mergeCell ref="BKT5:BLX5"/>
    <mergeCell ref="BAA5:BBE5"/>
    <mergeCell ref="BBF5:BCJ5"/>
    <mergeCell ref="BCK5:BDO5"/>
    <mergeCell ref="BDP5:BET5"/>
    <mergeCell ref="BEU5:BFY5"/>
    <mergeCell ref="BRX5:BTB5"/>
    <mergeCell ref="BTC5:BUG5"/>
    <mergeCell ref="BUH5:BVL5"/>
    <mergeCell ref="BVM5:BWQ5"/>
    <mergeCell ref="BWR5:BXV5"/>
    <mergeCell ref="BLY5:BNC5"/>
    <mergeCell ref="BND5:BOH5"/>
    <mergeCell ref="BOI5:BPM5"/>
    <mergeCell ref="BPN5:BQR5"/>
    <mergeCell ref="BQS5:BRW5"/>
    <mergeCell ref="CDV5:CEZ5"/>
    <mergeCell ref="CFA5:CGE5"/>
    <mergeCell ref="CGF5:CHJ5"/>
    <mergeCell ref="CHK5:CIO5"/>
    <mergeCell ref="CIP5:CJT5"/>
    <mergeCell ref="BXW5:BZA5"/>
    <mergeCell ref="BZB5:CAF5"/>
    <mergeCell ref="CAG5:CBK5"/>
    <mergeCell ref="CBL5:CCP5"/>
    <mergeCell ref="CCQ5:CDU5"/>
    <mergeCell ref="CPT5:CQX5"/>
    <mergeCell ref="CQY5:CSC5"/>
    <mergeCell ref="CSD5:CTH5"/>
    <mergeCell ref="CTI5:CUM5"/>
    <mergeCell ref="CUN5:CVR5"/>
    <mergeCell ref="CJU5:CKY5"/>
    <mergeCell ref="CKZ5:CMD5"/>
    <mergeCell ref="CME5:CNI5"/>
    <mergeCell ref="CNJ5:CON5"/>
    <mergeCell ref="COO5:CPS5"/>
    <mergeCell ref="DBR5:DCV5"/>
    <mergeCell ref="DCW5:DEA5"/>
    <mergeCell ref="DEB5:DFF5"/>
    <mergeCell ref="DFG5:DGK5"/>
    <mergeCell ref="DGL5:DHP5"/>
    <mergeCell ref="CVS5:CWW5"/>
    <mergeCell ref="CWX5:CYB5"/>
    <mergeCell ref="CYC5:CZG5"/>
    <mergeCell ref="CZH5:DAL5"/>
    <mergeCell ref="DAM5:DBQ5"/>
    <mergeCell ref="DNP5:DOT5"/>
    <mergeCell ref="DOU5:DPY5"/>
    <mergeCell ref="DPZ5:DRD5"/>
    <mergeCell ref="DRE5:DSI5"/>
    <mergeCell ref="DSJ5:DTN5"/>
    <mergeCell ref="DHQ5:DIU5"/>
    <mergeCell ref="DIV5:DJZ5"/>
    <mergeCell ref="DKA5:DLE5"/>
    <mergeCell ref="DLF5:DMJ5"/>
    <mergeCell ref="DMK5:DNO5"/>
    <mergeCell ref="DZN5:EAR5"/>
    <mergeCell ref="EAS5:EBW5"/>
    <mergeCell ref="EBX5:EDB5"/>
    <mergeCell ref="EDC5:EEG5"/>
    <mergeCell ref="EEH5:EFL5"/>
    <mergeCell ref="DTO5:DUS5"/>
    <mergeCell ref="DUT5:DVX5"/>
    <mergeCell ref="DVY5:DXC5"/>
    <mergeCell ref="DXD5:DYH5"/>
    <mergeCell ref="DYI5:DZM5"/>
    <mergeCell ref="ELL5:EMP5"/>
    <mergeCell ref="EMQ5:ENU5"/>
    <mergeCell ref="ENV5:EOZ5"/>
    <mergeCell ref="EPA5:EQE5"/>
    <mergeCell ref="EQF5:ERJ5"/>
    <mergeCell ref="EFM5:EGQ5"/>
    <mergeCell ref="EGR5:EHV5"/>
    <mergeCell ref="EHW5:EJA5"/>
    <mergeCell ref="EJB5:EKF5"/>
    <mergeCell ref="EKG5:ELK5"/>
    <mergeCell ref="EXJ5:EYN5"/>
    <mergeCell ref="EYO5:EZS5"/>
    <mergeCell ref="EZT5:FAX5"/>
    <mergeCell ref="FAY5:FCC5"/>
    <mergeCell ref="FCD5:FDH5"/>
    <mergeCell ref="ERK5:ESO5"/>
    <mergeCell ref="ESP5:ETT5"/>
    <mergeCell ref="ETU5:EUY5"/>
    <mergeCell ref="EUZ5:EWD5"/>
    <mergeCell ref="EWE5:EXI5"/>
    <mergeCell ref="FJH5:FKL5"/>
    <mergeCell ref="FKM5:FLQ5"/>
    <mergeCell ref="FLR5:FMV5"/>
    <mergeCell ref="FMW5:FOA5"/>
    <mergeCell ref="FOB5:FPF5"/>
    <mergeCell ref="FDI5:FEM5"/>
    <mergeCell ref="FEN5:FFR5"/>
    <mergeCell ref="FFS5:FGW5"/>
    <mergeCell ref="FGX5:FIB5"/>
    <mergeCell ref="FIC5:FJG5"/>
    <mergeCell ref="FVF5:FWJ5"/>
    <mergeCell ref="FWK5:FXO5"/>
    <mergeCell ref="FXP5:FYT5"/>
    <mergeCell ref="FYU5:FZY5"/>
    <mergeCell ref="FZZ5:GBD5"/>
    <mergeCell ref="FPG5:FQK5"/>
    <mergeCell ref="FQL5:FRP5"/>
    <mergeCell ref="FRQ5:FSU5"/>
    <mergeCell ref="FSV5:FTZ5"/>
    <mergeCell ref="FUA5:FVE5"/>
    <mergeCell ref="GHD5:GIH5"/>
    <mergeCell ref="GII5:GJM5"/>
    <mergeCell ref="GJN5:GKR5"/>
    <mergeCell ref="GKS5:GLW5"/>
    <mergeCell ref="GLX5:GNB5"/>
    <mergeCell ref="GBE5:GCI5"/>
    <mergeCell ref="GCJ5:GDN5"/>
    <mergeCell ref="GDO5:GES5"/>
    <mergeCell ref="GET5:GFX5"/>
    <mergeCell ref="GFY5:GHC5"/>
    <mergeCell ref="GTB5:GUF5"/>
    <mergeCell ref="GUG5:GVK5"/>
    <mergeCell ref="GVL5:GWP5"/>
    <mergeCell ref="GWQ5:GXU5"/>
    <mergeCell ref="GXV5:GYZ5"/>
    <mergeCell ref="GNC5:GOG5"/>
    <mergeCell ref="GOH5:GPL5"/>
    <mergeCell ref="GPM5:GQQ5"/>
    <mergeCell ref="GQR5:GRV5"/>
    <mergeCell ref="GRW5:GTA5"/>
    <mergeCell ref="HEZ5:HGD5"/>
    <mergeCell ref="HGE5:HHI5"/>
    <mergeCell ref="HHJ5:HIN5"/>
    <mergeCell ref="HIO5:HJS5"/>
    <mergeCell ref="HJT5:HKX5"/>
    <mergeCell ref="GZA5:HAE5"/>
    <mergeCell ref="HAF5:HBJ5"/>
    <mergeCell ref="HBK5:HCO5"/>
    <mergeCell ref="HCP5:HDT5"/>
    <mergeCell ref="HDU5:HEY5"/>
    <mergeCell ref="HQX5:HSB5"/>
    <mergeCell ref="HSC5:HTG5"/>
    <mergeCell ref="HTH5:HUL5"/>
    <mergeCell ref="HUM5:HVQ5"/>
    <mergeCell ref="HVR5:HWV5"/>
    <mergeCell ref="HKY5:HMC5"/>
    <mergeCell ref="HMD5:HNH5"/>
    <mergeCell ref="HNI5:HOM5"/>
    <mergeCell ref="HON5:HPR5"/>
    <mergeCell ref="HPS5:HQW5"/>
    <mergeCell ref="ICV5:IDZ5"/>
    <mergeCell ref="IEA5:IFE5"/>
    <mergeCell ref="IFF5:IGJ5"/>
    <mergeCell ref="IGK5:IHO5"/>
    <mergeCell ref="IHP5:IIT5"/>
    <mergeCell ref="HWW5:HYA5"/>
    <mergeCell ref="HYB5:HZF5"/>
    <mergeCell ref="HZG5:IAK5"/>
    <mergeCell ref="IAL5:IBP5"/>
    <mergeCell ref="IBQ5:ICU5"/>
    <mergeCell ref="IOT5:IPX5"/>
    <mergeCell ref="IPY5:IRC5"/>
    <mergeCell ref="IRD5:ISH5"/>
    <mergeCell ref="ISI5:ITM5"/>
    <mergeCell ref="ITN5:IUR5"/>
    <mergeCell ref="IIU5:IJY5"/>
    <mergeCell ref="IJZ5:ILD5"/>
    <mergeCell ref="ILE5:IMI5"/>
    <mergeCell ref="IMJ5:INN5"/>
    <mergeCell ref="INO5:IOS5"/>
    <mergeCell ref="JAR5:JBV5"/>
    <mergeCell ref="JBW5:JDA5"/>
    <mergeCell ref="JDB5:JEF5"/>
    <mergeCell ref="JEG5:JFK5"/>
    <mergeCell ref="JFL5:JGP5"/>
    <mergeCell ref="IUS5:IVW5"/>
    <mergeCell ref="IVX5:IXB5"/>
    <mergeCell ref="IXC5:IYG5"/>
    <mergeCell ref="IYH5:IZL5"/>
    <mergeCell ref="IZM5:JAQ5"/>
    <mergeCell ref="JMP5:JNT5"/>
    <mergeCell ref="JNU5:JOY5"/>
    <mergeCell ref="JOZ5:JQD5"/>
    <mergeCell ref="JQE5:JRI5"/>
    <mergeCell ref="JRJ5:JSN5"/>
    <mergeCell ref="JGQ5:JHU5"/>
    <mergeCell ref="JHV5:JIZ5"/>
    <mergeCell ref="JJA5:JKE5"/>
    <mergeCell ref="JKF5:JLJ5"/>
    <mergeCell ref="JLK5:JMO5"/>
    <mergeCell ref="JYN5:JZR5"/>
    <mergeCell ref="JZS5:KAW5"/>
    <mergeCell ref="KAX5:KCB5"/>
    <mergeCell ref="KCC5:KDG5"/>
    <mergeCell ref="KDH5:KEL5"/>
    <mergeCell ref="JSO5:JTS5"/>
    <mergeCell ref="JTT5:JUX5"/>
    <mergeCell ref="JUY5:JWC5"/>
    <mergeCell ref="JWD5:JXH5"/>
    <mergeCell ref="JXI5:JYM5"/>
    <mergeCell ref="KKL5:KLP5"/>
    <mergeCell ref="KLQ5:KMU5"/>
    <mergeCell ref="KMV5:KNZ5"/>
    <mergeCell ref="KOA5:KPE5"/>
    <mergeCell ref="KPF5:KQJ5"/>
    <mergeCell ref="KEM5:KFQ5"/>
    <mergeCell ref="KFR5:KGV5"/>
    <mergeCell ref="KGW5:KIA5"/>
    <mergeCell ref="KIB5:KJF5"/>
    <mergeCell ref="KJG5:KKK5"/>
    <mergeCell ref="KWJ5:KXN5"/>
    <mergeCell ref="KXO5:KYS5"/>
    <mergeCell ref="KYT5:KZX5"/>
    <mergeCell ref="KZY5:LBC5"/>
    <mergeCell ref="LBD5:LCH5"/>
    <mergeCell ref="KQK5:KRO5"/>
    <mergeCell ref="KRP5:KST5"/>
    <mergeCell ref="KSU5:KTY5"/>
    <mergeCell ref="KTZ5:KVD5"/>
    <mergeCell ref="KVE5:KWI5"/>
    <mergeCell ref="LIH5:LJL5"/>
    <mergeCell ref="LJM5:LKQ5"/>
    <mergeCell ref="LKR5:LLV5"/>
    <mergeCell ref="LLW5:LNA5"/>
    <mergeCell ref="LNB5:LOF5"/>
    <mergeCell ref="LCI5:LDM5"/>
    <mergeCell ref="LDN5:LER5"/>
    <mergeCell ref="LES5:LFW5"/>
    <mergeCell ref="LFX5:LHB5"/>
    <mergeCell ref="LHC5:LIG5"/>
    <mergeCell ref="LUF5:LVJ5"/>
    <mergeCell ref="LVK5:LWO5"/>
    <mergeCell ref="LWP5:LXT5"/>
    <mergeCell ref="LXU5:LYY5"/>
    <mergeCell ref="LYZ5:MAD5"/>
    <mergeCell ref="LOG5:LPK5"/>
    <mergeCell ref="LPL5:LQP5"/>
    <mergeCell ref="LQQ5:LRU5"/>
    <mergeCell ref="LRV5:LSZ5"/>
    <mergeCell ref="LTA5:LUE5"/>
    <mergeCell ref="MGD5:MHH5"/>
    <mergeCell ref="MHI5:MIM5"/>
    <mergeCell ref="MIN5:MJR5"/>
    <mergeCell ref="MJS5:MKW5"/>
    <mergeCell ref="MKX5:MMB5"/>
    <mergeCell ref="MAE5:MBI5"/>
    <mergeCell ref="MBJ5:MCN5"/>
    <mergeCell ref="MCO5:MDS5"/>
    <mergeCell ref="MDT5:MEX5"/>
    <mergeCell ref="MEY5:MGC5"/>
    <mergeCell ref="MSB5:MTF5"/>
    <mergeCell ref="MTG5:MUK5"/>
    <mergeCell ref="MUL5:MVP5"/>
    <mergeCell ref="MVQ5:MWU5"/>
    <mergeCell ref="MWV5:MXZ5"/>
    <mergeCell ref="MMC5:MNG5"/>
    <mergeCell ref="MNH5:MOL5"/>
    <mergeCell ref="MOM5:MPQ5"/>
    <mergeCell ref="MPR5:MQV5"/>
    <mergeCell ref="MQW5:MSA5"/>
    <mergeCell ref="NDZ5:NFD5"/>
    <mergeCell ref="NFE5:NGI5"/>
    <mergeCell ref="NGJ5:NHN5"/>
    <mergeCell ref="NHO5:NIS5"/>
    <mergeCell ref="NIT5:NJX5"/>
    <mergeCell ref="MYA5:MZE5"/>
    <mergeCell ref="MZF5:NAJ5"/>
    <mergeCell ref="NAK5:NBO5"/>
    <mergeCell ref="NBP5:NCT5"/>
    <mergeCell ref="NCU5:NDY5"/>
    <mergeCell ref="NPX5:NRB5"/>
    <mergeCell ref="NRC5:NSG5"/>
    <mergeCell ref="NSH5:NTL5"/>
    <mergeCell ref="NTM5:NUQ5"/>
    <mergeCell ref="NUR5:NVV5"/>
    <mergeCell ref="NJY5:NLC5"/>
    <mergeCell ref="NLD5:NMH5"/>
    <mergeCell ref="NMI5:NNM5"/>
    <mergeCell ref="NNN5:NOR5"/>
    <mergeCell ref="NOS5:NPW5"/>
    <mergeCell ref="OBV5:OCZ5"/>
    <mergeCell ref="ODA5:OEE5"/>
    <mergeCell ref="OEF5:OFJ5"/>
    <mergeCell ref="OFK5:OGO5"/>
    <mergeCell ref="OGP5:OHT5"/>
    <mergeCell ref="NVW5:NXA5"/>
    <mergeCell ref="NXB5:NYF5"/>
    <mergeCell ref="NYG5:NZK5"/>
    <mergeCell ref="NZL5:OAP5"/>
    <mergeCell ref="OAQ5:OBU5"/>
    <mergeCell ref="ONT5:OOX5"/>
    <mergeCell ref="OOY5:OQC5"/>
    <mergeCell ref="OQD5:ORH5"/>
    <mergeCell ref="ORI5:OSM5"/>
    <mergeCell ref="OSN5:OTR5"/>
    <mergeCell ref="OHU5:OIY5"/>
    <mergeCell ref="OIZ5:OKD5"/>
    <mergeCell ref="OKE5:OLI5"/>
    <mergeCell ref="OLJ5:OMN5"/>
    <mergeCell ref="OMO5:ONS5"/>
    <mergeCell ref="OZR5:PAV5"/>
    <mergeCell ref="PAW5:PCA5"/>
    <mergeCell ref="PCB5:PDF5"/>
    <mergeCell ref="PDG5:PEK5"/>
    <mergeCell ref="PEL5:PFP5"/>
    <mergeCell ref="OTS5:OUW5"/>
    <mergeCell ref="OUX5:OWB5"/>
    <mergeCell ref="OWC5:OXG5"/>
    <mergeCell ref="OXH5:OYL5"/>
    <mergeCell ref="OYM5:OZQ5"/>
    <mergeCell ref="PLP5:PMT5"/>
    <mergeCell ref="PMU5:PNY5"/>
    <mergeCell ref="PNZ5:PPD5"/>
    <mergeCell ref="PPE5:PQI5"/>
    <mergeCell ref="PQJ5:PRN5"/>
    <mergeCell ref="PFQ5:PGU5"/>
    <mergeCell ref="PGV5:PHZ5"/>
    <mergeCell ref="PIA5:PJE5"/>
    <mergeCell ref="PJF5:PKJ5"/>
    <mergeCell ref="PKK5:PLO5"/>
    <mergeCell ref="PXN5:PYR5"/>
    <mergeCell ref="PYS5:PZW5"/>
    <mergeCell ref="PZX5:QBB5"/>
    <mergeCell ref="QBC5:QCG5"/>
    <mergeCell ref="QCH5:QDL5"/>
    <mergeCell ref="PRO5:PSS5"/>
    <mergeCell ref="PST5:PTX5"/>
    <mergeCell ref="PTY5:PVC5"/>
    <mergeCell ref="PVD5:PWH5"/>
    <mergeCell ref="PWI5:PXM5"/>
    <mergeCell ref="QJL5:QKP5"/>
    <mergeCell ref="QKQ5:QLU5"/>
    <mergeCell ref="QLV5:QMZ5"/>
    <mergeCell ref="QNA5:QOE5"/>
    <mergeCell ref="QOF5:QPJ5"/>
    <mergeCell ref="QDM5:QEQ5"/>
    <mergeCell ref="QER5:QFV5"/>
    <mergeCell ref="QFW5:QHA5"/>
    <mergeCell ref="QHB5:QIF5"/>
    <mergeCell ref="QIG5:QJK5"/>
    <mergeCell ref="QVJ5:QWN5"/>
    <mergeCell ref="QWO5:QXS5"/>
    <mergeCell ref="QXT5:QYX5"/>
    <mergeCell ref="QYY5:RAC5"/>
    <mergeCell ref="RAD5:RBH5"/>
    <mergeCell ref="QPK5:QQO5"/>
    <mergeCell ref="QQP5:QRT5"/>
    <mergeCell ref="QRU5:QSY5"/>
    <mergeCell ref="QSZ5:QUD5"/>
    <mergeCell ref="QUE5:QVI5"/>
    <mergeCell ref="RHH5:RIL5"/>
    <mergeCell ref="RIM5:RJQ5"/>
    <mergeCell ref="RJR5:RKV5"/>
    <mergeCell ref="RKW5:RMA5"/>
    <mergeCell ref="RMB5:RNF5"/>
    <mergeCell ref="RBI5:RCM5"/>
    <mergeCell ref="RCN5:RDR5"/>
    <mergeCell ref="RDS5:REW5"/>
    <mergeCell ref="REX5:RGB5"/>
    <mergeCell ref="RGC5:RHG5"/>
    <mergeCell ref="RTF5:RUJ5"/>
    <mergeCell ref="RUK5:RVO5"/>
    <mergeCell ref="RVP5:RWT5"/>
    <mergeCell ref="RWU5:RXY5"/>
    <mergeCell ref="RXZ5:RZD5"/>
    <mergeCell ref="RNG5:ROK5"/>
    <mergeCell ref="ROL5:RPP5"/>
    <mergeCell ref="RPQ5:RQU5"/>
    <mergeCell ref="RQV5:RRZ5"/>
    <mergeCell ref="RSA5:RTE5"/>
    <mergeCell ref="SFD5:SGH5"/>
    <mergeCell ref="SGI5:SHM5"/>
    <mergeCell ref="SHN5:SIR5"/>
    <mergeCell ref="SIS5:SJW5"/>
    <mergeCell ref="SJX5:SLB5"/>
    <mergeCell ref="RZE5:SAI5"/>
    <mergeCell ref="SAJ5:SBN5"/>
    <mergeCell ref="SBO5:SCS5"/>
    <mergeCell ref="SCT5:SDX5"/>
    <mergeCell ref="SDY5:SFC5"/>
    <mergeCell ref="SRB5:SSF5"/>
    <mergeCell ref="SSG5:STK5"/>
    <mergeCell ref="STL5:SUP5"/>
    <mergeCell ref="SUQ5:SVU5"/>
    <mergeCell ref="SVV5:SWZ5"/>
    <mergeCell ref="SLC5:SMG5"/>
    <mergeCell ref="SMH5:SNL5"/>
    <mergeCell ref="SNM5:SOQ5"/>
    <mergeCell ref="SOR5:SPV5"/>
    <mergeCell ref="SPW5:SRA5"/>
    <mergeCell ref="TCZ5:TED5"/>
    <mergeCell ref="TEE5:TFI5"/>
    <mergeCell ref="TFJ5:TGN5"/>
    <mergeCell ref="TGO5:THS5"/>
    <mergeCell ref="THT5:TIX5"/>
    <mergeCell ref="SXA5:SYE5"/>
    <mergeCell ref="SYF5:SZJ5"/>
    <mergeCell ref="SZK5:TAO5"/>
    <mergeCell ref="TAP5:TBT5"/>
    <mergeCell ref="TBU5:TCY5"/>
    <mergeCell ref="TOX5:TQB5"/>
    <mergeCell ref="TQC5:TRG5"/>
    <mergeCell ref="TRH5:TSL5"/>
    <mergeCell ref="TSM5:TTQ5"/>
    <mergeCell ref="TTR5:TUV5"/>
    <mergeCell ref="TIY5:TKC5"/>
    <mergeCell ref="TKD5:TLH5"/>
    <mergeCell ref="TLI5:TMM5"/>
    <mergeCell ref="TMN5:TNR5"/>
    <mergeCell ref="TNS5:TOW5"/>
    <mergeCell ref="UAV5:UBZ5"/>
    <mergeCell ref="UCA5:UDE5"/>
    <mergeCell ref="UDF5:UEJ5"/>
    <mergeCell ref="UEK5:UFO5"/>
    <mergeCell ref="UFP5:UGT5"/>
    <mergeCell ref="TUW5:TWA5"/>
    <mergeCell ref="TWB5:TXF5"/>
    <mergeCell ref="TXG5:TYK5"/>
    <mergeCell ref="TYL5:TZP5"/>
    <mergeCell ref="TZQ5:UAU5"/>
    <mergeCell ref="VUD5:VVH5"/>
    <mergeCell ref="VVI5:VWM5"/>
    <mergeCell ref="XCS5:XDH5"/>
    <mergeCell ref="WUJ5:WVN5"/>
    <mergeCell ref="WVO5:WWS5"/>
    <mergeCell ref="WWT5:WXX5"/>
    <mergeCell ref="WXY5:WZC5"/>
    <mergeCell ref="WZD5:XAH5"/>
    <mergeCell ref="WOK5:WPO5"/>
    <mergeCell ref="WPP5:WQT5"/>
    <mergeCell ref="WQU5:WRY5"/>
    <mergeCell ref="WRZ5:WTD5"/>
    <mergeCell ref="WTE5:WUI5"/>
    <mergeCell ref="XAI5:XBM5"/>
    <mergeCell ref="XBN5:XCR5"/>
    <mergeCell ref="URN5:USR5"/>
    <mergeCell ref="VEQ5:VFU5"/>
    <mergeCell ref="VFV5:VGZ5"/>
    <mergeCell ref="VHA5:VIE5"/>
    <mergeCell ref="WNF5:WOJ5"/>
    <mergeCell ref="WCM5:WDQ5"/>
    <mergeCell ref="WDR5:WEV5"/>
    <mergeCell ref="WEW5:WGA5"/>
    <mergeCell ref="VOE5:VPI5"/>
    <mergeCell ref="VPJ5:VQN5"/>
    <mergeCell ref="WIL5:WJP5"/>
    <mergeCell ref="WJQ5:WKU5"/>
    <mergeCell ref="WKV5:WLZ5"/>
    <mergeCell ref="WMA5:WNE5"/>
    <mergeCell ref="WGB5:WHF5"/>
    <mergeCell ref="WHG5:WIK5"/>
    <mergeCell ref="VWN5:VXR5"/>
    <mergeCell ref="VXS5:VYW5"/>
    <mergeCell ref="VYX5:WAB5"/>
    <mergeCell ref="WAC5:WBG5"/>
    <mergeCell ref="WBH5:WCL5"/>
    <mergeCell ref="VQO5:VRS5"/>
    <mergeCell ref="VRT5:VSX5"/>
    <mergeCell ref="VSY5:VUC5"/>
    <mergeCell ref="UGU5:UHY5"/>
    <mergeCell ref="UHZ5:UJD5"/>
    <mergeCell ref="UJE5:UKI5"/>
    <mergeCell ref="UKJ5:ULN5"/>
    <mergeCell ref="ULO5:UMS5"/>
    <mergeCell ref="VLU5:VMY5"/>
    <mergeCell ref="VMZ5:VOD5"/>
    <mergeCell ref="VIF5:VJJ5"/>
    <mergeCell ref="VJK5:VKO5"/>
    <mergeCell ref="UYR5:UZV5"/>
    <mergeCell ref="UZW5:VBA5"/>
    <mergeCell ref="VBB5:VCF5"/>
    <mergeCell ref="VCG5:VDK5"/>
    <mergeCell ref="VDL5:VEP5"/>
    <mergeCell ref="VKP5:VLT5"/>
    <mergeCell ref="USS5:UTW5"/>
    <mergeCell ref="UTX5:UVB5"/>
    <mergeCell ref="UVC5:UWG5"/>
    <mergeCell ref="UWH5:UXL5"/>
    <mergeCell ref="UXM5:UYQ5"/>
    <mergeCell ref="UMT5:UNX5"/>
    <mergeCell ref="UNY5:UPC5"/>
    <mergeCell ref="UPD5:UQH5"/>
    <mergeCell ref="UQI5:URM5"/>
    <mergeCell ref="B36:D36"/>
    <mergeCell ref="A1:AG1"/>
    <mergeCell ref="A3:AG3"/>
    <mergeCell ref="A5:AG5"/>
    <mergeCell ref="AH39:AI39"/>
    <mergeCell ref="AH40:AI41"/>
    <mergeCell ref="AJ7:AK8"/>
    <mergeCell ref="AJ39:AK39"/>
    <mergeCell ref="F7:G8"/>
    <mergeCell ref="H7:I8"/>
    <mergeCell ref="P39:Q39"/>
    <mergeCell ref="X39:Y39"/>
    <mergeCell ref="Z39:AA39"/>
    <mergeCell ref="V39:W39"/>
    <mergeCell ref="F6:G6"/>
    <mergeCell ref="H6:I6"/>
    <mergeCell ref="F40:G41"/>
    <mergeCell ref="A7:E8"/>
    <mergeCell ref="A40:E41"/>
    <mergeCell ref="F39:G39"/>
    <mergeCell ref="H39:I39"/>
    <mergeCell ref="J39:K39"/>
    <mergeCell ref="L39:M39"/>
    <mergeCell ref="R39:S39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U83"/>
  <sheetViews>
    <sheetView zoomScale="45" zoomScaleNormal="45" workbookViewId="0">
      <selection activeCell="H18" sqref="H18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9.54296875" style="24" bestFit="1" customWidth="1"/>
    <col min="6" max="13" width="8.6328125" style="25" customWidth="1"/>
    <col min="14" max="32" width="8.6328125" style="24" customWidth="1"/>
    <col min="33" max="33" width="8.453125" style="24" customWidth="1"/>
    <col min="34" max="35" width="8.6328125" style="24" customWidth="1"/>
    <col min="36" max="37" width="8.6328125" style="24" hidden="1" customWidth="1"/>
    <col min="38" max="38" width="7.36328125" style="24" customWidth="1"/>
    <col min="39" max="39" width="5" style="16" hidden="1" customWidth="1"/>
    <col min="40" max="40" width="5.453125" style="16" hidden="1" customWidth="1"/>
    <col min="41" max="41" width="5.36328125" style="16" hidden="1" customWidth="1"/>
    <col min="42" max="42" width="6" style="16" hidden="1" customWidth="1"/>
    <col min="43" max="43" width="4.6328125" style="16" hidden="1" customWidth="1"/>
    <col min="44" max="44" width="6.6328125" style="16" hidden="1" customWidth="1"/>
    <col min="45" max="45" width="5.36328125" style="16" hidden="1" customWidth="1"/>
    <col min="46" max="46" width="6" style="16" hidden="1" customWidth="1"/>
    <col min="47" max="47" width="11.453125" style="16" hidden="1" customWidth="1"/>
    <col min="48" max="16384" width="11.453125" style="16"/>
  </cols>
  <sheetData>
    <row r="1" spans="1:46" ht="55" customHeight="1" x14ac:dyDescent="0.35">
      <c r="A1" s="891" t="s">
        <v>0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109"/>
    </row>
    <row r="2" spans="1:46" ht="16.5" customHeight="1" x14ac:dyDescent="0.35">
      <c r="A2" s="17"/>
      <c r="B2" s="17"/>
      <c r="C2" s="18"/>
      <c r="D2" s="17"/>
      <c r="E2" s="17"/>
      <c r="F2" s="18"/>
      <c r="G2" s="18"/>
      <c r="H2" s="18"/>
      <c r="I2" s="18"/>
      <c r="J2" s="18"/>
      <c r="K2" s="18"/>
      <c r="L2" s="18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46" ht="33" customHeight="1" x14ac:dyDescent="0.35">
      <c r="A3" s="929" t="s">
        <v>507</v>
      </c>
      <c r="B3" s="930"/>
      <c r="C3" s="930"/>
      <c r="D3" s="930"/>
      <c r="E3" s="930"/>
      <c r="F3" s="930"/>
      <c r="G3" s="930"/>
      <c r="H3" s="930"/>
      <c r="I3" s="930"/>
      <c r="J3" s="930"/>
      <c r="K3" s="930"/>
      <c r="L3" s="930"/>
      <c r="M3" s="930"/>
      <c r="N3" s="930"/>
      <c r="O3" s="930"/>
      <c r="P3" s="930"/>
      <c r="Q3" s="930"/>
      <c r="R3" s="930"/>
      <c r="S3" s="930"/>
      <c r="T3" s="930"/>
      <c r="U3" s="930"/>
      <c r="V3" s="930"/>
      <c r="W3" s="930"/>
      <c r="X3" s="930"/>
      <c r="Y3" s="930"/>
      <c r="Z3" s="930"/>
      <c r="AA3" s="930"/>
      <c r="AB3" s="930"/>
      <c r="AC3" s="930"/>
      <c r="AD3" s="930"/>
      <c r="AE3" s="930"/>
      <c r="AF3" s="930"/>
      <c r="AG3" s="930"/>
      <c r="AH3" s="930"/>
      <c r="AI3" s="930"/>
      <c r="AJ3" s="930"/>
      <c r="AK3" s="930"/>
      <c r="AL3" s="930"/>
    </row>
    <row r="4" spans="1:46" ht="16.5" x14ac:dyDescent="0.35">
      <c r="A4" s="17"/>
      <c r="B4" s="17"/>
      <c r="C4" s="18"/>
      <c r="D4" s="17"/>
      <c r="E4" s="17"/>
      <c r="F4" s="18"/>
      <c r="G4" s="18"/>
      <c r="H4" s="18"/>
      <c r="I4" s="18"/>
      <c r="J4" s="18"/>
      <c r="K4" s="18"/>
      <c r="L4" s="18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46" s="19" customFormat="1" ht="68" customHeight="1" thickBot="1" x14ac:dyDescent="0.4">
      <c r="A5" s="892" t="s">
        <v>1</v>
      </c>
      <c r="B5" s="892"/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  <c r="O5" s="892"/>
      <c r="P5" s="892"/>
      <c r="Q5" s="892"/>
      <c r="R5" s="892"/>
      <c r="S5" s="892"/>
      <c r="T5" s="892"/>
      <c r="U5" s="892"/>
      <c r="V5" s="892"/>
      <c r="W5" s="892"/>
      <c r="X5" s="892"/>
      <c r="Y5" s="892"/>
      <c r="Z5" s="892"/>
      <c r="AA5" s="892"/>
      <c r="AB5" s="892"/>
      <c r="AC5" s="892"/>
      <c r="AD5" s="892"/>
      <c r="AE5" s="892"/>
      <c r="AF5" s="892"/>
      <c r="AG5" s="892"/>
      <c r="AH5" s="892"/>
      <c r="AI5" s="892"/>
      <c r="AJ5" s="892"/>
      <c r="AK5" s="892"/>
      <c r="AL5" s="892"/>
    </row>
    <row r="6" spans="1:46" ht="30" customHeight="1" thickBot="1" x14ac:dyDescent="0.4">
      <c r="A6" s="17"/>
      <c r="B6" s="17"/>
      <c r="C6" s="18"/>
      <c r="D6" s="17"/>
      <c r="E6" s="17"/>
      <c r="F6" s="881">
        <v>45732</v>
      </c>
      <c r="G6" s="882"/>
      <c r="H6" s="881" t="s">
        <v>545</v>
      </c>
      <c r="I6" s="882"/>
      <c r="J6" s="881">
        <v>45760</v>
      </c>
      <c r="K6" s="882"/>
      <c r="L6" s="881">
        <v>45774</v>
      </c>
      <c r="M6" s="882"/>
      <c r="N6" s="881">
        <v>45781</v>
      </c>
      <c r="O6" s="882"/>
      <c r="P6" s="881">
        <v>45802</v>
      </c>
      <c r="Q6" s="882"/>
      <c r="R6" s="881">
        <v>45809</v>
      </c>
      <c r="S6" s="882"/>
      <c r="T6" s="881">
        <v>45830</v>
      </c>
      <c r="U6" s="882"/>
      <c r="V6" s="881">
        <v>45847</v>
      </c>
      <c r="W6" s="882"/>
      <c r="X6" s="881">
        <v>45886</v>
      </c>
      <c r="Y6" s="882"/>
      <c r="Z6" s="881">
        <v>45911</v>
      </c>
      <c r="AA6" s="882"/>
      <c r="AB6" s="881">
        <v>45921</v>
      </c>
      <c r="AC6" s="882"/>
      <c r="AD6" s="893">
        <v>45942</v>
      </c>
      <c r="AE6" s="894"/>
      <c r="AF6" s="881">
        <v>45970</v>
      </c>
      <c r="AG6" s="882"/>
      <c r="AH6" s="881">
        <v>45985</v>
      </c>
      <c r="AI6" s="882"/>
      <c r="AJ6" s="893">
        <v>45998</v>
      </c>
      <c r="AK6" s="894"/>
      <c r="AL6" s="918" t="s">
        <v>104</v>
      </c>
    </row>
    <row r="7" spans="1:46" ht="16.5" customHeight="1" x14ac:dyDescent="0.35">
      <c r="A7" s="923" t="s">
        <v>508</v>
      </c>
      <c r="B7" s="924"/>
      <c r="C7" s="924"/>
      <c r="D7" s="924"/>
      <c r="E7" s="925"/>
      <c r="F7" s="877" t="s">
        <v>502</v>
      </c>
      <c r="G7" s="878"/>
      <c r="H7" s="877" t="s">
        <v>546</v>
      </c>
      <c r="I7" s="878"/>
      <c r="J7" s="877" t="s">
        <v>559</v>
      </c>
      <c r="K7" s="878"/>
      <c r="L7" s="877" t="s">
        <v>579</v>
      </c>
      <c r="M7" s="878"/>
      <c r="N7" s="877" t="s">
        <v>581</v>
      </c>
      <c r="O7" s="878"/>
      <c r="P7" s="877" t="s">
        <v>605</v>
      </c>
      <c r="Q7" s="878"/>
      <c r="R7" s="877" t="s">
        <v>614</v>
      </c>
      <c r="S7" s="878"/>
      <c r="T7" s="877" t="s">
        <v>620</v>
      </c>
      <c r="U7" s="878"/>
      <c r="V7" s="877" t="s">
        <v>627</v>
      </c>
      <c r="W7" s="878"/>
      <c r="X7" s="877" t="s">
        <v>645</v>
      </c>
      <c r="Y7" s="878"/>
      <c r="Z7" s="877" t="s">
        <v>661</v>
      </c>
      <c r="AA7" s="878"/>
      <c r="AB7" s="877" t="s">
        <v>662</v>
      </c>
      <c r="AC7" s="878"/>
      <c r="AD7" s="877" t="s">
        <v>663</v>
      </c>
      <c r="AE7" s="878"/>
      <c r="AF7" s="877" t="s">
        <v>664</v>
      </c>
      <c r="AG7" s="897"/>
      <c r="AH7" s="877" t="s">
        <v>709</v>
      </c>
      <c r="AI7" s="878"/>
      <c r="AJ7" s="877" t="s">
        <v>665</v>
      </c>
      <c r="AK7" s="878"/>
      <c r="AL7" s="919"/>
    </row>
    <row r="8" spans="1:46" ht="45" customHeight="1" thickBot="1" x14ac:dyDescent="0.4">
      <c r="A8" s="926"/>
      <c r="B8" s="927"/>
      <c r="C8" s="927"/>
      <c r="D8" s="927"/>
      <c r="E8" s="928"/>
      <c r="F8" s="883"/>
      <c r="G8" s="884"/>
      <c r="H8" s="879"/>
      <c r="I8" s="880"/>
      <c r="J8" s="883"/>
      <c r="K8" s="884"/>
      <c r="L8" s="883"/>
      <c r="M8" s="884"/>
      <c r="N8" s="883"/>
      <c r="O8" s="884"/>
      <c r="P8" s="883"/>
      <c r="Q8" s="884"/>
      <c r="R8" s="883"/>
      <c r="S8" s="884"/>
      <c r="T8" s="883"/>
      <c r="U8" s="884"/>
      <c r="V8" s="883"/>
      <c r="W8" s="884"/>
      <c r="X8" s="883"/>
      <c r="Y8" s="884"/>
      <c r="Z8" s="883"/>
      <c r="AA8" s="884"/>
      <c r="AB8" s="879"/>
      <c r="AC8" s="880"/>
      <c r="AD8" s="879"/>
      <c r="AE8" s="880"/>
      <c r="AF8" s="883"/>
      <c r="AG8" s="898"/>
      <c r="AH8" s="883"/>
      <c r="AI8" s="884"/>
      <c r="AJ8" s="883"/>
      <c r="AK8" s="884"/>
      <c r="AL8" s="920"/>
    </row>
    <row r="9" spans="1:46" ht="23" customHeight="1" thickBot="1" x14ac:dyDescent="0.4">
      <c r="A9" s="158" t="s">
        <v>205</v>
      </c>
      <c r="B9" s="158" t="s">
        <v>2</v>
      </c>
      <c r="C9" s="158" t="s">
        <v>130</v>
      </c>
      <c r="D9" s="158" t="s">
        <v>3</v>
      </c>
      <c r="E9" s="158" t="s">
        <v>4</v>
      </c>
      <c r="F9" s="87" t="s">
        <v>5</v>
      </c>
      <c r="G9" s="204" t="s">
        <v>6</v>
      </c>
      <c r="H9" s="87" t="s">
        <v>5</v>
      </c>
      <c r="I9" s="204" t="s">
        <v>6</v>
      </c>
      <c r="J9" s="87" t="s">
        <v>5</v>
      </c>
      <c r="K9" s="204" t="s">
        <v>6</v>
      </c>
      <c r="L9" s="87" t="s">
        <v>5</v>
      </c>
      <c r="M9" s="204" t="s">
        <v>6</v>
      </c>
      <c r="N9" s="87" t="s">
        <v>5</v>
      </c>
      <c r="O9" s="204" t="s">
        <v>6</v>
      </c>
      <c r="P9" s="87" t="s">
        <v>5</v>
      </c>
      <c r="Q9" s="204" t="s">
        <v>6</v>
      </c>
      <c r="R9" s="87" t="s">
        <v>5</v>
      </c>
      <c r="S9" s="204" t="s">
        <v>6</v>
      </c>
      <c r="T9" s="87" t="s">
        <v>5</v>
      </c>
      <c r="U9" s="204" t="s">
        <v>6</v>
      </c>
      <c r="V9" s="87" t="s">
        <v>5</v>
      </c>
      <c r="W9" s="204" t="s">
        <v>6</v>
      </c>
      <c r="X9" s="87" t="s">
        <v>5</v>
      </c>
      <c r="Y9" s="204" t="s">
        <v>6</v>
      </c>
      <c r="Z9" s="87" t="s">
        <v>5</v>
      </c>
      <c r="AA9" s="204" t="s">
        <v>6</v>
      </c>
      <c r="AB9" s="87" t="s">
        <v>5</v>
      </c>
      <c r="AC9" s="204" t="s">
        <v>6</v>
      </c>
      <c r="AD9" s="87" t="s">
        <v>5</v>
      </c>
      <c r="AE9" s="204" t="s">
        <v>6</v>
      </c>
      <c r="AF9" s="87" t="s">
        <v>5</v>
      </c>
      <c r="AG9" s="204" t="s">
        <v>6</v>
      </c>
      <c r="AH9" s="87" t="s">
        <v>5</v>
      </c>
      <c r="AI9" s="204" t="s">
        <v>6</v>
      </c>
      <c r="AJ9" s="87" t="s">
        <v>5</v>
      </c>
      <c r="AK9" s="204" t="s">
        <v>6</v>
      </c>
      <c r="AL9" s="158" t="s">
        <v>205</v>
      </c>
      <c r="AM9" s="493" t="s">
        <v>259</v>
      </c>
      <c r="AN9" s="494" t="s">
        <v>259</v>
      </c>
      <c r="AO9" s="497">
        <v>0.3</v>
      </c>
      <c r="AP9" s="499">
        <v>0.3</v>
      </c>
      <c r="AQ9" s="497">
        <v>0.6</v>
      </c>
      <c r="AR9" s="525" t="s">
        <v>220</v>
      </c>
      <c r="AS9" s="497">
        <v>-0.4</v>
      </c>
      <c r="AT9" s="498" t="s">
        <v>220</v>
      </c>
    </row>
    <row r="10" spans="1:46" s="50" customFormat="1" ht="20.25" customHeight="1" x14ac:dyDescent="0.35">
      <c r="A10" s="49">
        <v>1</v>
      </c>
      <c r="B10" s="89" t="s">
        <v>183</v>
      </c>
      <c r="C10" s="52">
        <v>2008</v>
      </c>
      <c r="D10" s="141" t="s">
        <v>254</v>
      </c>
      <c r="E10" s="157">
        <f>G10+I10+K10+M10+O10+Q10+S10+U10+W10+Y10+AA10+AC10+AE10+AG10+AI10+AK10</f>
        <v>474</v>
      </c>
      <c r="F10" s="346">
        <v>71</v>
      </c>
      <c r="G10" s="218">
        <v>50</v>
      </c>
      <c r="H10" s="225">
        <v>155</v>
      </c>
      <c r="I10" s="526">
        <v>16</v>
      </c>
      <c r="J10" s="225"/>
      <c r="K10" s="817"/>
      <c r="L10" s="225">
        <v>82</v>
      </c>
      <c r="M10" s="492">
        <v>20</v>
      </c>
      <c r="N10" s="346">
        <v>83</v>
      </c>
      <c r="O10" s="143">
        <v>20</v>
      </c>
      <c r="P10" s="346">
        <v>72</v>
      </c>
      <c r="Q10" s="116">
        <v>50</v>
      </c>
      <c r="R10" s="346">
        <v>77</v>
      </c>
      <c r="S10" s="116">
        <v>33</v>
      </c>
      <c r="T10" s="346">
        <v>77</v>
      </c>
      <c r="U10" s="116">
        <v>25</v>
      </c>
      <c r="V10" s="346">
        <v>79</v>
      </c>
      <c r="W10" s="116">
        <v>25</v>
      </c>
      <c r="X10" s="346">
        <v>68</v>
      </c>
      <c r="Y10" s="116">
        <v>50</v>
      </c>
      <c r="Z10" s="225"/>
      <c r="AA10" s="818"/>
      <c r="AB10" s="346">
        <v>76</v>
      </c>
      <c r="AC10" s="116">
        <v>65</v>
      </c>
      <c r="AD10" s="225">
        <v>70</v>
      </c>
      <c r="AE10" s="116">
        <v>50</v>
      </c>
      <c r="AF10" s="225">
        <v>76</v>
      </c>
      <c r="AG10" s="275">
        <v>35</v>
      </c>
      <c r="AH10" s="225">
        <v>77</v>
      </c>
      <c r="AI10" s="275">
        <v>35</v>
      </c>
      <c r="AJ10" s="225"/>
      <c r="AK10" s="275"/>
      <c r="AL10" s="49">
        <v>1</v>
      </c>
      <c r="AM10" s="520">
        <v>1</v>
      </c>
      <c r="AN10" s="116">
        <v>50</v>
      </c>
      <c r="AO10" s="245">
        <f>AN10*AO9</f>
        <v>15</v>
      </c>
      <c r="AP10" s="116">
        <v>65</v>
      </c>
      <c r="AQ10" s="171">
        <f>AN10*AQ9</f>
        <v>30</v>
      </c>
      <c r="AR10" s="526">
        <v>80</v>
      </c>
      <c r="AS10" s="491">
        <f>AN10*AS9</f>
        <v>-20</v>
      </c>
      <c r="AT10" s="492">
        <v>20</v>
      </c>
    </row>
    <row r="11" spans="1:46" s="50" customFormat="1" ht="20.25" customHeight="1" x14ac:dyDescent="0.35">
      <c r="A11" s="49">
        <v>2</v>
      </c>
      <c r="B11" s="583" t="s">
        <v>428</v>
      </c>
      <c r="C11" s="52">
        <v>2008</v>
      </c>
      <c r="D11" s="23" t="s">
        <v>427</v>
      </c>
      <c r="E11" s="157">
        <f>G11+I11+K11+M11+O11+Q11+S11+U11+W11+Y11+AA11+AC11+AE11+AG11+AI11+AK11-AA11</f>
        <v>454.66</v>
      </c>
      <c r="F11" s="139">
        <v>77</v>
      </c>
      <c r="G11" s="116">
        <v>17</v>
      </c>
      <c r="H11" s="124">
        <v>147</v>
      </c>
      <c r="I11" s="526">
        <v>80</v>
      </c>
      <c r="J11" s="124"/>
      <c r="K11" s="576"/>
      <c r="L11" s="124"/>
      <c r="M11" s="125"/>
      <c r="N11" s="124">
        <v>72</v>
      </c>
      <c r="O11" s="116">
        <v>65</v>
      </c>
      <c r="P11" s="124">
        <v>81</v>
      </c>
      <c r="Q11" s="116">
        <v>13.5</v>
      </c>
      <c r="R11" s="124">
        <v>81</v>
      </c>
      <c r="S11" s="116">
        <v>23</v>
      </c>
      <c r="T11" s="124">
        <v>74</v>
      </c>
      <c r="U11" s="116">
        <v>42.5</v>
      </c>
      <c r="V11" s="124">
        <v>83</v>
      </c>
      <c r="W11" s="116">
        <v>17.5</v>
      </c>
      <c r="X11" s="124">
        <v>74</v>
      </c>
      <c r="Y11" s="116">
        <v>30</v>
      </c>
      <c r="Z11" s="139">
        <v>79</v>
      </c>
      <c r="AA11" s="703">
        <v>10</v>
      </c>
      <c r="AB11" s="124">
        <v>79</v>
      </c>
      <c r="AC11" s="143">
        <v>39.5</v>
      </c>
      <c r="AD11" s="139">
        <v>76</v>
      </c>
      <c r="AE11" s="116">
        <v>26.66</v>
      </c>
      <c r="AF11" s="139">
        <v>71</v>
      </c>
      <c r="AG11" s="116">
        <v>50</v>
      </c>
      <c r="AH11" s="139">
        <v>74</v>
      </c>
      <c r="AI11" s="116">
        <v>50</v>
      </c>
      <c r="AJ11" s="139"/>
      <c r="AK11" s="116"/>
      <c r="AL11" s="49">
        <v>2</v>
      </c>
      <c r="AM11" s="281">
        <v>2</v>
      </c>
      <c r="AN11" s="116">
        <v>35</v>
      </c>
      <c r="AO11" s="245">
        <f>AN11*AO9</f>
        <v>10.5</v>
      </c>
      <c r="AP11" s="143">
        <v>46</v>
      </c>
      <c r="AQ11" s="171">
        <f>AN11*AQ9</f>
        <v>21</v>
      </c>
      <c r="AR11" s="526">
        <v>56</v>
      </c>
      <c r="AS11" s="491">
        <f>AN11*AS9</f>
        <v>-14</v>
      </c>
      <c r="AT11" s="440">
        <v>14</v>
      </c>
    </row>
    <row r="12" spans="1:46" s="50" customFormat="1" ht="20.25" customHeight="1" x14ac:dyDescent="0.35">
      <c r="A12" s="49">
        <f t="shared" ref="A12:A22" si="0">A11+1</f>
        <v>3</v>
      </c>
      <c r="B12" s="190" t="s">
        <v>54</v>
      </c>
      <c r="C12" s="52">
        <v>2007</v>
      </c>
      <c r="D12" s="141" t="s">
        <v>29</v>
      </c>
      <c r="E12" s="157">
        <f>G12+I12+K12+M12+O12+Q12+S12+U12+W12+Y12+AA12+AC12+AE12+AG12+AI12+AK12</f>
        <v>296.16000000000003</v>
      </c>
      <c r="F12" s="139">
        <v>77</v>
      </c>
      <c r="G12" s="116">
        <v>17</v>
      </c>
      <c r="H12" s="124">
        <v>151</v>
      </c>
      <c r="I12" s="526">
        <v>36</v>
      </c>
      <c r="J12" s="139"/>
      <c r="K12" s="567"/>
      <c r="L12" s="139"/>
      <c r="M12" s="116"/>
      <c r="N12" s="139">
        <v>75</v>
      </c>
      <c r="O12" s="143">
        <v>46</v>
      </c>
      <c r="P12" s="124">
        <v>74</v>
      </c>
      <c r="Q12" s="116">
        <v>35</v>
      </c>
      <c r="R12" s="124">
        <v>76</v>
      </c>
      <c r="S12" s="143">
        <v>46</v>
      </c>
      <c r="T12" s="124"/>
      <c r="U12" s="709"/>
      <c r="V12" s="124">
        <v>71</v>
      </c>
      <c r="W12" s="116">
        <v>50</v>
      </c>
      <c r="X12" s="124"/>
      <c r="Y12" s="125"/>
      <c r="Z12" s="124"/>
      <c r="AA12" s="125"/>
      <c r="AB12" s="124">
        <v>79</v>
      </c>
      <c r="AC12" s="143">
        <v>39.5</v>
      </c>
      <c r="AD12" s="124">
        <v>76</v>
      </c>
      <c r="AE12" s="116">
        <v>26.66</v>
      </c>
      <c r="AF12" s="124"/>
      <c r="AG12" s="125"/>
      <c r="AH12" s="124"/>
      <c r="AI12" s="125"/>
      <c r="AJ12" s="124"/>
      <c r="AK12" s="125"/>
      <c r="AL12" s="49">
        <f t="shared" ref="AL12:AL24" si="1">AL11+1</f>
        <v>3</v>
      </c>
      <c r="AM12" s="520">
        <v>3</v>
      </c>
      <c r="AN12" s="116">
        <v>25</v>
      </c>
      <c r="AO12" s="245">
        <f>AN12*AO9</f>
        <v>7.5</v>
      </c>
      <c r="AP12" s="116">
        <v>33</v>
      </c>
      <c r="AQ12" s="171">
        <f>AN12*AQ9</f>
        <v>15</v>
      </c>
      <c r="AR12" s="526">
        <v>40</v>
      </c>
      <c r="AS12" s="491">
        <f>AN12*AS9</f>
        <v>-10</v>
      </c>
      <c r="AT12" s="440">
        <v>10</v>
      </c>
    </row>
    <row r="13" spans="1:46" s="50" customFormat="1" ht="20.25" customHeight="1" x14ac:dyDescent="0.35">
      <c r="A13" s="49">
        <f t="shared" si="0"/>
        <v>4</v>
      </c>
      <c r="B13" s="149" t="s">
        <v>238</v>
      </c>
      <c r="C13" s="52">
        <v>2009</v>
      </c>
      <c r="D13" s="308" t="s">
        <v>254</v>
      </c>
      <c r="E13" s="157">
        <f>G13+I13+K13+M13+O13+Q13+S13+U13+W13+Y13+AA13+AC13+AE13+AG13+AI13+AK13-G13-S13</f>
        <v>206.7</v>
      </c>
      <c r="F13" s="139">
        <v>84</v>
      </c>
      <c r="G13" s="567">
        <v>6</v>
      </c>
      <c r="H13" s="139">
        <v>173</v>
      </c>
      <c r="I13" s="526">
        <v>6.4</v>
      </c>
      <c r="J13" s="124">
        <v>92</v>
      </c>
      <c r="K13" s="116">
        <v>14</v>
      </c>
      <c r="L13" s="124">
        <v>87</v>
      </c>
      <c r="M13" s="440">
        <v>10</v>
      </c>
      <c r="N13" s="124">
        <v>89</v>
      </c>
      <c r="O13" s="116">
        <v>7.8</v>
      </c>
      <c r="P13" s="124">
        <v>81</v>
      </c>
      <c r="Q13" s="116">
        <v>13.5</v>
      </c>
      <c r="R13" s="139">
        <v>87</v>
      </c>
      <c r="S13" s="701">
        <v>10</v>
      </c>
      <c r="T13" s="139">
        <v>74</v>
      </c>
      <c r="U13" s="116">
        <v>42.5</v>
      </c>
      <c r="V13" s="139">
        <v>83</v>
      </c>
      <c r="W13" s="116">
        <v>17.5</v>
      </c>
      <c r="X13" s="139">
        <v>82</v>
      </c>
      <c r="Y13" s="116">
        <v>15</v>
      </c>
      <c r="Z13" s="139">
        <v>78</v>
      </c>
      <c r="AA13" s="440">
        <v>14</v>
      </c>
      <c r="AB13" s="139">
        <v>80</v>
      </c>
      <c r="AC13" s="116">
        <v>26</v>
      </c>
      <c r="AD13" s="139">
        <v>90</v>
      </c>
      <c r="AE13" s="116">
        <v>15</v>
      </c>
      <c r="AF13" s="139"/>
      <c r="AG13" s="116"/>
      <c r="AH13" s="139">
        <v>84</v>
      </c>
      <c r="AI13" s="116">
        <v>25</v>
      </c>
      <c r="AJ13" s="124"/>
      <c r="AK13" s="116"/>
      <c r="AL13" s="49">
        <f t="shared" si="1"/>
        <v>4</v>
      </c>
      <c r="AM13" s="281">
        <v>4</v>
      </c>
      <c r="AN13" s="116">
        <v>20</v>
      </c>
      <c r="AO13" s="245">
        <f>AN13*AO9</f>
        <v>6</v>
      </c>
      <c r="AP13" s="116">
        <v>26</v>
      </c>
      <c r="AQ13" s="171">
        <f>AN13*AQ9</f>
        <v>12</v>
      </c>
      <c r="AR13" s="526">
        <v>32</v>
      </c>
      <c r="AS13" s="171">
        <f>AN13*AS9</f>
        <v>-8</v>
      </c>
      <c r="AT13" s="440">
        <v>8</v>
      </c>
    </row>
    <row r="14" spans="1:46" s="50" customFormat="1" ht="20.25" customHeight="1" x14ac:dyDescent="0.35">
      <c r="A14" s="49">
        <f t="shared" si="0"/>
        <v>5</v>
      </c>
      <c r="B14" s="236" t="s">
        <v>380</v>
      </c>
      <c r="C14" s="52">
        <v>2009</v>
      </c>
      <c r="D14" s="235" t="s">
        <v>34</v>
      </c>
      <c r="E14" s="157">
        <f t="shared" ref="E14:E23" si="2">G14+I14+K14+M14+O14+Q14+S14+U14+W14+Y14+AA14+AC14+AE14+AG14+AI14+AK14</f>
        <v>183</v>
      </c>
      <c r="F14" s="139"/>
      <c r="G14" s="567"/>
      <c r="H14" s="139"/>
      <c r="I14" s="116"/>
      <c r="J14" s="139"/>
      <c r="K14" s="116"/>
      <c r="L14" s="139"/>
      <c r="M14" s="116"/>
      <c r="N14" s="139">
        <v>77</v>
      </c>
      <c r="O14" s="116">
        <v>33</v>
      </c>
      <c r="P14" s="124"/>
      <c r="Q14" s="116"/>
      <c r="R14" s="124">
        <v>71</v>
      </c>
      <c r="S14" s="116">
        <v>65</v>
      </c>
      <c r="T14" s="139"/>
      <c r="U14" s="701"/>
      <c r="V14" s="124">
        <v>78</v>
      </c>
      <c r="W14" s="116">
        <v>35</v>
      </c>
      <c r="X14" s="124">
        <v>74</v>
      </c>
      <c r="Y14" s="116">
        <v>30</v>
      </c>
      <c r="Z14" s="124">
        <v>71</v>
      </c>
      <c r="AA14" s="440">
        <v>20</v>
      </c>
      <c r="AB14" s="124"/>
      <c r="AC14" s="116"/>
      <c r="AD14" s="124"/>
      <c r="AE14" s="116"/>
      <c r="AF14" s="124"/>
      <c r="AG14" s="116"/>
      <c r="AH14" s="124"/>
      <c r="AI14" s="116"/>
      <c r="AJ14" s="139"/>
      <c r="AK14" s="116"/>
      <c r="AL14" s="49">
        <f t="shared" si="1"/>
        <v>5</v>
      </c>
      <c r="AM14" s="520">
        <v>5</v>
      </c>
      <c r="AN14" s="116">
        <v>15</v>
      </c>
      <c r="AO14" s="245">
        <f>AN14*AO9</f>
        <v>4.5</v>
      </c>
      <c r="AP14" s="143">
        <v>20</v>
      </c>
      <c r="AQ14" s="171">
        <f>AN14*AQ9</f>
        <v>9</v>
      </c>
      <c r="AR14" s="526">
        <v>24</v>
      </c>
      <c r="AS14" s="171">
        <f>AN14*AS9</f>
        <v>-6</v>
      </c>
      <c r="AT14" s="440">
        <v>6</v>
      </c>
    </row>
    <row r="15" spans="1:46" s="27" customFormat="1" ht="20.25" customHeight="1" x14ac:dyDescent="0.35">
      <c r="A15" s="49">
        <f t="shared" si="0"/>
        <v>6</v>
      </c>
      <c r="B15" s="22" t="s">
        <v>98</v>
      </c>
      <c r="C15" s="52">
        <v>2008</v>
      </c>
      <c r="D15" s="23" t="s">
        <v>100</v>
      </c>
      <c r="E15" s="157">
        <f t="shared" si="2"/>
        <v>138.66</v>
      </c>
      <c r="F15" s="347">
        <v>77</v>
      </c>
      <c r="G15" s="116">
        <v>17</v>
      </c>
      <c r="H15" s="347">
        <v>151</v>
      </c>
      <c r="I15" s="526">
        <v>36</v>
      </c>
      <c r="J15" s="221"/>
      <c r="K15" s="732"/>
      <c r="L15" s="221"/>
      <c r="M15" s="222"/>
      <c r="N15" s="221">
        <v>82</v>
      </c>
      <c r="O15" s="116">
        <v>26</v>
      </c>
      <c r="P15" s="221"/>
      <c r="Q15" s="116"/>
      <c r="R15" s="347">
        <v>82</v>
      </c>
      <c r="S15" s="116">
        <v>13</v>
      </c>
      <c r="T15" s="221"/>
      <c r="U15" s="818"/>
      <c r="V15" s="221"/>
      <c r="W15" s="125"/>
      <c r="X15" s="221">
        <v>76</v>
      </c>
      <c r="Y15" s="218">
        <v>20</v>
      </c>
      <c r="Z15" s="221"/>
      <c r="AA15" s="222"/>
      <c r="AB15" s="221"/>
      <c r="AC15" s="125"/>
      <c r="AD15" s="221">
        <v>76</v>
      </c>
      <c r="AE15" s="218">
        <v>26.66</v>
      </c>
      <c r="AF15" s="221"/>
      <c r="AG15" s="222"/>
      <c r="AH15" s="221"/>
      <c r="AI15" s="222"/>
      <c r="AJ15" s="221"/>
      <c r="AK15" s="222"/>
      <c r="AL15" s="49">
        <f t="shared" si="1"/>
        <v>6</v>
      </c>
      <c r="AM15" s="281">
        <v>6</v>
      </c>
      <c r="AN15" s="116">
        <v>10</v>
      </c>
      <c r="AO15" s="245">
        <f>AN15*AO9</f>
        <v>3</v>
      </c>
      <c r="AP15" s="116">
        <v>13</v>
      </c>
      <c r="AQ15" s="171">
        <f>AN15*AQ9</f>
        <v>6</v>
      </c>
      <c r="AR15" s="526">
        <v>16</v>
      </c>
      <c r="AS15" s="171">
        <f>AN15*AS9</f>
        <v>-4</v>
      </c>
      <c r="AT15" s="440">
        <v>4</v>
      </c>
    </row>
    <row r="16" spans="1:46" s="27" customFormat="1" ht="20.25" customHeight="1" x14ac:dyDescent="0.35">
      <c r="A16" s="49">
        <f t="shared" si="0"/>
        <v>7</v>
      </c>
      <c r="B16" s="190" t="s">
        <v>49</v>
      </c>
      <c r="C16" s="52">
        <v>2007</v>
      </c>
      <c r="D16" s="23" t="s">
        <v>38</v>
      </c>
      <c r="E16" s="157">
        <f t="shared" si="2"/>
        <v>137.5</v>
      </c>
      <c r="F16" s="139">
        <v>76</v>
      </c>
      <c r="G16" s="116">
        <v>35</v>
      </c>
      <c r="H16" s="139">
        <v>154</v>
      </c>
      <c r="I16" s="526">
        <v>24</v>
      </c>
      <c r="J16" s="124"/>
      <c r="K16" s="567"/>
      <c r="L16" s="124"/>
      <c r="M16" s="116"/>
      <c r="N16" s="124">
        <v>85</v>
      </c>
      <c r="O16" s="116">
        <v>13</v>
      </c>
      <c r="P16" s="124">
        <v>77</v>
      </c>
      <c r="Q16" s="116">
        <v>22.5</v>
      </c>
      <c r="R16" s="124">
        <v>81</v>
      </c>
      <c r="S16" s="116">
        <v>23</v>
      </c>
      <c r="T16" s="124"/>
      <c r="U16" s="701"/>
      <c r="V16" s="124"/>
      <c r="W16" s="116"/>
      <c r="X16" s="124"/>
      <c r="Y16" s="125"/>
      <c r="Z16" s="124"/>
      <c r="AA16" s="125"/>
      <c r="AB16" s="124">
        <v>82</v>
      </c>
      <c r="AC16" s="143">
        <v>20</v>
      </c>
      <c r="AD16" s="124"/>
      <c r="AE16" s="125"/>
      <c r="AF16" s="124"/>
      <c r="AG16" s="125"/>
      <c r="AH16" s="124"/>
      <c r="AI16" s="125"/>
      <c r="AJ16" s="124"/>
      <c r="AK16" s="125"/>
      <c r="AL16" s="49">
        <f t="shared" si="1"/>
        <v>7</v>
      </c>
      <c r="AM16" s="520">
        <v>7</v>
      </c>
      <c r="AN16" s="116">
        <v>8</v>
      </c>
      <c r="AO16" s="245">
        <f>AN16*AO9</f>
        <v>2.4</v>
      </c>
      <c r="AP16" s="116">
        <v>10</v>
      </c>
      <c r="AQ16" s="171">
        <f>AN16*AQ9</f>
        <v>4.8</v>
      </c>
      <c r="AR16" s="526">
        <v>12.8</v>
      </c>
      <c r="AS16" s="171">
        <f>AN16*AS9</f>
        <v>-3.2</v>
      </c>
      <c r="AT16" s="440">
        <v>3.2</v>
      </c>
    </row>
    <row r="17" spans="1:46" s="27" customFormat="1" ht="20.25" customHeight="1" x14ac:dyDescent="0.35">
      <c r="A17" s="49">
        <f t="shared" si="0"/>
        <v>8</v>
      </c>
      <c r="B17" s="22" t="s">
        <v>60</v>
      </c>
      <c r="C17" s="52">
        <v>2009</v>
      </c>
      <c r="D17" s="23" t="s">
        <v>45</v>
      </c>
      <c r="E17" s="157">
        <f t="shared" si="2"/>
        <v>84.300000000000011</v>
      </c>
      <c r="F17" s="124">
        <v>81</v>
      </c>
      <c r="G17" s="116">
        <v>10</v>
      </c>
      <c r="H17" s="124">
        <v>169</v>
      </c>
      <c r="I17" s="526">
        <v>9.6</v>
      </c>
      <c r="J17" s="124"/>
      <c r="K17" s="576"/>
      <c r="L17" s="124">
        <v>85</v>
      </c>
      <c r="M17" s="440">
        <v>14</v>
      </c>
      <c r="N17" s="139"/>
      <c r="O17" s="116"/>
      <c r="P17" s="139">
        <v>77</v>
      </c>
      <c r="Q17" s="116">
        <v>22.5</v>
      </c>
      <c r="R17" s="124">
        <v>90</v>
      </c>
      <c r="S17" s="116">
        <v>5.2</v>
      </c>
      <c r="T17" s="124"/>
      <c r="U17" s="701"/>
      <c r="V17" s="124">
        <v>85</v>
      </c>
      <c r="W17" s="116">
        <v>10</v>
      </c>
      <c r="X17" s="124"/>
      <c r="Y17" s="116"/>
      <c r="Z17" s="124"/>
      <c r="AA17" s="116"/>
      <c r="AB17" s="124">
        <v>95</v>
      </c>
      <c r="AC17" s="116">
        <v>13</v>
      </c>
      <c r="AD17" s="139"/>
      <c r="AE17" s="116"/>
      <c r="AF17" s="139"/>
      <c r="AG17" s="116"/>
      <c r="AH17" s="139"/>
      <c r="AI17" s="116"/>
      <c r="AJ17" s="139"/>
      <c r="AK17" s="116"/>
      <c r="AL17" s="49">
        <f t="shared" si="1"/>
        <v>8</v>
      </c>
      <c r="AM17" s="281">
        <v>8</v>
      </c>
      <c r="AN17" s="116">
        <v>6</v>
      </c>
      <c r="AO17" s="180">
        <f>AN17*AO9</f>
        <v>1.7999999999999998</v>
      </c>
      <c r="AP17" s="116">
        <v>7.8</v>
      </c>
      <c r="AQ17" s="171">
        <f>AN17*AQ9</f>
        <v>3.5999999999999996</v>
      </c>
      <c r="AR17" s="526">
        <v>9.6</v>
      </c>
      <c r="AS17" s="171">
        <f>AN17*AS9</f>
        <v>-2.4000000000000004</v>
      </c>
      <c r="AT17" s="440">
        <v>2.4</v>
      </c>
    </row>
    <row r="18" spans="1:46" s="27" customFormat="1" ht="20.25" customHeight="1" x14ac:dyDescent="0.35">
      <c r="A18" s="49">
        <f t="shared" si="0"/>
        <v>9</v>
      </c>
      <c r="B18" s="190" t="s">
        <v>123</v>
      </c>
      <c r="C18" s="52">
        <v>2007</v>
      </c>
      <c r="D18" s="23" t="s">
        <v>38</v>
      </c>
      <c r="E18" s="157">
        <f t="shared" si="2"/>
        <v>78.5</v>
      </c>
      <c r="F18" s="139">
        <v>86</v>
      </c>
      <c r="G18" s="116">
        <v>2</v>
      </c>
      <c r="H18" s="139">
        <v>176</v>
      </c>
      <c r="I18" s="526">
        <v>3.2</v>
      </c>
      <c r="J18" s="139"/>
      <c r="K18" s="567"/>
      <c r="L18" s="124">
        <v>91</v>
      </c>
      <c r="M18" s="440">
        <v>8</v>
      </c>
      <c r="N18" s="139">
        <v>87</v>
      </c>
      <c r="O18" s="116">
        <v>10</v>
      </c>
      <c r="P18" s="139"/>
      <c r="Q18" s="116"/>
      <c r="R18" s="124">
        <v>93</v>
      </c>
      <c r="S18" s="143">
        <v>2.2999999999999998</v>
      </c>
      <c r="T18" s="124">
        <v>90</v>
      </c>
      <c r="U18" s="116">
        <v>20</v>
      </c>
      <c r="V18" s="139"/>
      <c r="W18" s="701"/>
      <c r="X18" s="124"/>
      <c r="Y18" s="116"/>
      <c r="Z18" s="124">
        <v>87</v>
      </c>
      <c r="AA18" s="440">
        <v>8</v>
      </c>
      <c r="AB18" s="139"/>
      <c r="AC18" s="116"/>
      <c r="AD18" s="139"/>
      <c r="AE18" s="116"/>
      <c r="AF18" s="139">
        <v>83</v>
      </c>
      <c r="AG18" s="116">
        <v>25</v>
      </c>
      <c r="AH18" s="124"/>
      <c r="AI18" s="116"/>
      <c r="AJ18" s="124"/>
      <c r="AK18" s="116"/>
      <c r="AL18" s="49">
        <f t="shared" si="1"/>
        <v>9</v>
      </c>
      <c r="AM18" s="520">
        <f>AM17+1</f>
        <v>9</v>
      </c>
      <c r="AN18" s="116">
        <v>4</v>
      </c>
      <c r="AO18" s="245">
        <f>AN18*AO9</f>
        <v>1.2</v>
      </c>
      <c r="AP18" s="116">
        <v>5.2</v>
      </c>
      <c r="AQ18" s="171">
        <f>AN18*AQ9</f>
        <v>2.4</v>
      </c>
      <c r="AR18" s="526">
        <v>6.4</v>
      </c>
      <c r="AS18" s="171">
        <f>AN18*AS9</f>
        <v>-1.6</v>
      </c>
      <c r="AT18" s="440">
        <v>1.6</v>
      </c>
    </row>
    <row r="19" spans="1:46" s="27" customFormat="1" ht="20.25" customHeight="1" x14ac:dyDescent="0.35">
      <c r="A19" s="49">
        <f t="shared" si="0"/>
        <v>10</v>
      </c>
      <c r="B19" s="22" t="s">
        <v>168</v>
      </c>
      <c r="C19" s="52">
        <v>2009</v>
      </c>
      <c r="D19" s="23" t="s">
        <v>20</v>
      </c>
      <c r="E19" s="157">
        <f t="shared" si="2"/>
        <v>73</v>
      </c>
      <c r="F19" s="124">
        <v>77</v>
      </c>
      <c r="G19" s="116">
        <v>17</v>
      </c>
      <c r="H19" s="124">
        <v>149</v>
      </c>
      <c r="I19" s="526">
        <v>56</v>
      </c>
      <c r="J19" s="139"/>
      <c r="K19" s="567"/>
      <c r="L19" s="139"/>
      <c r="M19" s="116"/>
      <c r="N19" s="124"/>
      <c r="O19" s="125"/>
      <c r="P19" s="139"/>
      <c r="Q19" s="116"/>
      <c r="R19" s="124"/>
      <c r="S19" s="709"/>
      <c r="T19" s="124"/>
      <c r="U19" s="125"/>
      <c r="V19" s="139"/>
      <c r="W19" s="116"/>
      <c r="X19" s="139"/>
      <c r="Y19" s="116"/>
      <c r="Z19" s="139"/>
      <c r="AA19" s="116"/>
      <c r="AB19" s="139"/>
      <c r="AC19" s="116"/>
      <c r="AD19" s="124"/>
      <c r="AE19" s="116"/>
      <c r="AF19" s="124"/>
      <c r="AG19" s="116"/>
      <c r="AH19" s="139"/>
      <c r="AI19" s="116"/>
      <c r="AJ19" s="139"/>
      <c r="AK19" s="116"/>
      <c r="AL19" s="49">
        <f t="shared" si="1"/>
        <v>10</v>
      </c>
      <c r="AM19" s="281">
        <f>AM18+1</f>
        <v>10</v>
      </c>
      <c r="AN19" s="116">
        <v>2</v>
      </c>
      <c r="AO19" s="245">
        <v>0.25</v>
      </c>
      <c r="AP19" s="143">
        <v>2.2999999999999998</v>
      </c>
      <c r="AQ19" s="171">
        <f>AN19*AQ9</f>
        <v>1.2</v>
      </c>
      <c r="AR19" s="526">
        <v>3.2</v>
      </c>
      <c r="AS19" s="171">
        <f>AN19*AS9</f>
        <v>-0.8</v>
      </c>
      <c r="AT19" s="440">
        <v>0.8</v>
      </c>
    </row>
    <row r="20" spans="1:46" s="27" customFormat="1" ht="20.25" customHeight="1" thickBot="1" x14ac:dyDescent="0.4">
      <c r="A20" s="49">
        <f t="shared" si="0"/>
        <v>11</v>
      </c>
      <c r="B20" s="190" t="s">
        <v>145</v>
      </c>
      <c r="C20" s="52">
        <v>2007</v>
      </c>
      <c r="D20" s="23" t="s">
        <v>166</v>
      </c>
      <c r="E20" s="157">
        <f t="shared" si="2"/>
        <v>49</v>
      </c>
      <c r="F20" s="139">
        <v>95</v>
      </c>
      <c r="G20" s="567">
        <v>0</v>
      </c>
      <c r="H20" s="124">
        <v>192</v>
      </c>
      <c r="I20" s="116">
        <v>0</v>
      </c>
      <c r="J20" s="139">
        <v>85</v>
      </c>
      <c r="K20" s="116">
        <v>20</v>
      </c>
      <c r="L20" s="139"/>
      <c r="M20" s="116"/>
      <c r="N20" s="124"/>
      <c r="O20" s="116"/>
      <c r="P20" s="124">
        <v>87</v>
      </c>
      <c r="Q20" s="116">
        <v>8</v>
      </c>
      <c r="R20" s="139"/>
      <c r="S20" s="701"/>
      <c r="T20" s="139">
        <v>98</v>
      </c>
      <c r="U20" s="116">
        <v>15</v>
      </c>
      <c r="V20" s="124">
        <v>109</v>
      </c>
      <c r="W20" s="116">
        <v>6</v>
      </c>
      <c r="X20" s="139"/>
      <c r="Y20" s="116"/>
      <c r="Z20" s="139"/>
      <c r="AA20" s="116"/>
      <c r="AB20" s="124"/>
      <c r="AC20" s="116"/>
      <c r="AD20" s="124"/>
      <c r="AE20" s="116"/>
      <c r="AF20" s="124"/>
      <c r="AG20" s="116"/>
      <c r="AH20" s="124"/>
      <c r="AI20" s="116"/>
      <c r="AJ20" s="124"/>
      <c r="AK20" s="116"/>
      <c r="AL20" s="49">
        <f t="shared" si="1"/>
        <v>11</v>
      </c>
      <c r="AM20" s="284"/>
      <c r="AN20" s="285">
        <f>SUM(AN9:AN19)</f>
        <v>175</v>
      </c>
      <c r="AO20" s="449"/>
      <c r="AP20" s="450">
        <f>SUM(AP9:AP19)</f>
        <v>228.60000000000002</v>
      </c>
      <c r="AQ20" s="449"/>
      <c r="AR20" s="232">
        <f>SUM(AR9:AR19)</f>
        <v>280</v>
      </c>
      <c r="AS20" s="542"/>
      <c r="AT20" s="446">
        <f>SUM(AT9:AT19)</f>
        <v>70</v>
      </c>
    </row>
    <row r="21" spans="1:46" s="27" customFormat="1" ht="20.25" customHeight="1" x14ac:dyDescent="0.35">
      <c r="A21" s="49">
        <f t="shared" si="0"/>
        <v>12</v>
      </c>
      <c r="B21" s="523" t="s">
        <v>551</v>
      </c>
      <c r="C21" s="52">
        <v>2007</v>
      </c>
      <c r="D21" s="23" t="s">
        <v>38</v>
      </c>
      <c r="E21" s="157">
        <f t="shared" si="2"/>
        <v>20.6</v>
      </c>
      <c r="F21" s="139"/>
      <c r="G21" s="567"/>
      <c r="H21" s="139">
        <v>157</v>
      </c>
      <c r="I21" s="526">
        <v>12.8</v>
      </c>
      <c r="J21" s="139"/>
      <c r="K21" s="116"/>
      <c r="L21" s="139"/>
      <c r="M21" s="116"/>
      <c r="N21" s="124"/>
      <c r="O21" s="116"/>
      <c r="P21" s="139"/>
      <c r="Q21" s="116"/>
      <c r="R21" s="139">
        <v>89</v>
      </c>
      <c r="S21" s="116">
        <v>7.8</v>
      </c>
      <c r="T21" s="139"/>
      <c r="U21" s="701"/>
      <c r="V21" s="139"/>
      <c r="W21" s="116"/>
      <c r="X21" s="139"/>
      <c r="Y21" s="116"/>
      <c r="Z21" s="139"/>
      <c r="AA21" s="116"/>
      <c r="AB21" s="139"/>
      <c r="AC21" s="116"/>
      <c r="AD21" s="139"/>
      <c r="AE21" s="116"/>
      <c r="AF21" s="139"/>
      <c r="AG21" s="116"/>
      <c r="AH21" s="139"/>
      <c r="AI21" s="116"/>
      <c r="AJ21" s="139"/>
      <c r="AK21" s="116"/>
      <c r="AL21" s="49">
        <f t="shared" si="1"/>
        <v>12</v>
      </c>
    </row>
    <row r="22" spans="1:46" s="27" customFormat="1" ht="20.25" customHeight="1" x14ac:dyDescent="0.35">
      <c r="A22" s="49">
        <f t="shared" si="0"/>
        <v>13</v>
      </c>
      <c r="B22" s="505" t="s">
        <v>528</v>
      </c>
      <c r="C22" s="52">
        <v>2008</v>
      </c>
      <c r="D22" s="23" t="s">
        <v>16</v>
      </c>
      <c r="E22" s="157">
        <f t="shared" si="2"/>
        <v>17.2</v>
      </c>
      <c r="F22" s="139">
        <v>85</v>
      </c>
      <c r="G22" s="116">
        <v>4</v>
      </c>
      <c r="H22" s="124"/>
      <c r="I22" s="567"/>
      <c r="J22" s="124"/>
      <c r="K22" s="116"/>
      <c r="L22" s="139"/>
      <c r="M22" s="116"/>
      <c r="N22" s="139">
        <v>91</v>
      </c>
      <c r="O22" s="116">
        <v>5.2</v>
      </c>
      <c r="P22" s="139"/>
      <c r="Q22" s="116"/>
      <c r="R22" s="139"/>
      <c r="S22" s="701"/>
      <c r="T22" s="139"/>
      <c r="U22" s="116"/>
      <c r="V22" s="139">
        <v>95</v>
      </c>
      <c r="W22" s="116">
        <v>8</v>
      </c>
      <c r="X22" s="139"/>
      <c r="Y22" s="116"/>
      <c r="Z22" s="139"/>
      <c r="AA22" s="116"/>
      <c r="AB22" s="139"/>
      <c r="AC22" s="116"/>
      <c r="AD22" s="139"/>
      <c r="AE22" s="116"/>
      <c r="AF22" s="139"/>
      <c r="AG22" s="116"/>
      <c r="AH22" s="139"/>
      <c r="AI22" s="116"/>
      <c r="AJ22" s="139"/>
      <c r="AK22" s="116"/>
      <c r="AL22" s="49">
        <f t="shared" si="1"/>
        <v>13</v>
      </c>
    </row>
    <row r="23" spans="1:46" s="27" customFormat="1" ht="20.25" customHeight="1" x14ac:dyDescent="0.35">
      <c r="A23" s="49">
        <f t="shared" ref="A23:A33" si="3">A22+1</f>
        <v>14</v>
      </c>
      <c r="B23" s="190" t="s">
        <v>317</v>
      </c>
      <c r="C23" s="52">
        <v>2008</v>
      </c>
      <c r="D23" s="141" t="s">
        <v>69</v>
      </c>
      <c r="E23" s="157">
        <f t="shared" si="2"/>
        <v>0</v>
      </c>
      <c r="F23" s="124"/>
      <c r="G23" s="576"/>
      <c r="H23" s="139"/>
      <c r="I23" s="116"/>
      <c r="J23" s="139"/>
      <c r="K23" s="116"/>
      <c r="L23" s="139"/>
      <c r="M23" s="116"/>
      <c r="N23" s="139"/>
      <c r="O23" s="116"/>
      <c r="P23" s="139"/>
      <c r="Q23" s="116"/>
      <c r="R23" s="139"/>
      <c r="S23" s="701"/>
      <c r="T23" s="139"/>
      <c r="U23" s="116"/>
      <c r="V23" s="139"/>
      <c r="W23" s="116"/>
      <c r="X23" s="139"/>
      <c r="Y23" s="116"/>
      <c r="Z23" s="139"/>
      <c r="AA23" s="116"/>
      <c r="AB23" s="139"/>
      <c r="AC23" s="116"/>
      <c r="AD23" s="139"/>
      <c r="AE23" s="116"/>
      <c r="AF23" s="139"/>
      <c r="AG23" s="116"/>
      <c r="AH23" s="139"/>
      <c r="AI23" s="116"/>
      <c r="AJ23" s="139"/>
      <c r="AK23" s="116"/>
      <c r="AL23" s="49">
        <f t="shared" si="1"/>
        <v>14</v>
      </c>
    </row>
    <row r="24" spans="1:46" s="27" customFormat="1" ht="20.25" hidden="1" customHeight="1" x14ac:dyDescent="0.35">
      <c r="A24" s="49">
        <f t="shared" si="3"/>
        <v>15</v>
      </c>
      <c r="B24" s="505" t="s">
        <v>529</v>
      </c>
      <c r="C24" s="52">
        <v>2009</v>
      </c>
      <c r="D24" s="23" t="s">
        <v>451</v>
      </c>
      <c r="E24" s="157">
        <f t="shared" ref="E24:E37" si="4">G24+I24+K24+M24+O24+Q24+S24+U24+W24+Y24+AA24+AC24+AE24+AG24+AI24+AK24</f>
        <v>0</v>
      </c>
      <c r="F24" s="139">
        <v>133</v>
      </c>
      <c r="G24" s="567">
        <v>0</v>
      </c>
      <c r="H24" s="139"/>
      <c r="I24" s="116"/>
      <c r="J24" s="139"/>
      <c r="K24" s="116"/>
      <c r="L24" s="139"/>
      <c r="M24" s="116"/>
      <c r="N24" s="139"/>
      <c r="O24" s="116"/>
      <c r="P24" s="139"/>
      <c r="Q24" s="116"/>
      <c r="R24" s="139"/>
      <c r="S24" s="116"/>
      <c r="T24" s="139"/>
      <c r="U24" s="116"/>
      <c r="V24" s="139"/>
      <c r="W24" s="116"/>
      <c r="X24" s="139"/>
      <c r="Y24" s="116"/>
      <c r="Z24" s="139"/>
      <c r="AA24" s="116"/>
      <c r="AB24" s="139"/>
      <c r="AC24" s="116"/>
      <c r="AD24" s="139"/>
      <c r="AE24" s="116"/>
      <c r="AF24" s="139"/>
      <c r="AG24" s="116"/>
      <c r="AH24" s="139"/>
      <c r="AI24" s="116"/>
      <c r="AJ24" s="139"/>
      <c r="AK24" s="116"/>
      <c r="AL24" s="49">
        <f t="shared" si="1"/>
        <v>15</v>
      </c>
    </row>
    <row r="25" spans="1:46" s="27" customFormat="1" ht="20.25" hidden="1" customHeight="1" x14ac:dyDescent="0.35">
      <c r="A25" s="49">
        <f t="shared" si="3"/>
        <v>16</v>
      </c>
      <c r="B25" s="190" t="s">
        <v>195</v>
      </c>
      <c r="C25" s="52">
        <v>2008</v>
      </c>
      <c r="D25" s="141" t="s">
        <v>69</v>
      </c>
      <c r="E25" s="157">
        <f t="shared" si="4"/>
        <v>0</v>
      </c>
      <c r="F25" s="139"/>
      <c r="G25" s="116"/>
      <c r="H25" s="139"/>
      <c r="I25" s="116"/>
      <c r="J25" s="139"/>
      <c r="K25" s="116"/>
      <c r="L25" s="139"/>
      <c r="M25" s="116"/>
      <c r="N25" s="139"/>
      <c r="O25" s="116"/>
      <c r="P25" s="139"/>
      <c r="Q25" s="116"/>
      <c r="R25" s="139"/>
      <c r="S25" s="116"/>
      <c r="T25" s="139"/>
      <c r="U25" s="116"/>
      <c r="V25" s="139"/>
      <c r="W25" s="116"/>
      <c r="X25" s="139"/>
      <c r="Y25" s="116"/>
      <c r="Z25" s="139"/>
      <c r="AA25" s="116"/>
      <c r="AB25" s="139"/>
      <c r="AC25" s="116"/>
      <c r="AD25" s="139"/>
      <c r="AE25" s="116"/>
      <c r="AF25" s="139"/>
      <c r="AG25" s="116"/>
      <c r="AH25" s="139"/>
      <c r="AI25" s="116"/>
      <c r="AJ25" s="139"/>
      <c r="AK25" s="116"/>
      <c r="AL25" s="71"/>
    </row>
    <row r="26" spans="1:46" s="27" customFormat="1" ht="20.25" hidden="1" customHeight="1" x14ac:dyDescent="0.35">
      <c r="A26" s="49">
        <f t="shared" si="3"/>
        <v>17</v>
      </c>
      <c r="B26" s="190" t="s">
        <v>171</v>
      </c>
      <c r="C26" s="52">
        <v>2007</v>
      </c>
      <c r="D26" s="141" t="s">
        <v>27</v>
      </c>
      <c r="E26" s="157">
        <f t="shared" si="4"/>
        <v>0</v>
      </c>
      <c r="F26" s="124"/>
      <c r="G26" s="125"/>
      <c r="H26" s="139"/>
      <c r="I26" s="116"/>
      <c r="J26" s="139"/>
      <c r="K26" s="116"/>
      <c r="L26" s="139"/>
      <c r="M26" s="116"/>
      <c r="N26" s="139"/>
      <c r="O26" s="116"/>
      <c r="P26" s="139"/>
      <c r="Q26" s="116"/>
      <c r="R26" s="139"/>
      <c r="S26" s="116"/>
      <c r="T26" s="139"/>
      <c r="U26" s="116"/>
      <c r="V26" s="139"/>
      <c r="W26" s="116"/>
      <c r="X26" s="139"/>
      <c r="Y26" s="116"/>
      <c r="Z26" s="139"/>
      <c r="AA26" s="116"/>
      <c r="AB26" s="139"/>
      <c r="AC26" s="116"/>
      <c r="AD26" s="139"/>
      <c r="AE26" s="116"/>
      <c r="AF26" s="139"/>
      <c r="AG26" s="116"/>
      <c r="AH26" s="139"/>
      <c r="AI26" s="116"/>
      <c r="AJ26" s="139"/>
      <c r="AK26" s="116"/>
      <c r="AL26" s="71"/>
    </row>
    <row r="27" spans="1:46" s="27" customFormat="1" ht="20.25" hidden="1" customHeight="1" x14ac:dyDescent="0.35">
      <c r="A27" s="49">
        <f t="shared" si="3"/>
        <v>18</v>
      </c>
      <c r="B27" s="162" t="s">
        <v>240</v>
      </c>
      <c r="C27" s="52">
        <v>2009</v>
      </c>
      <c r="D27" s="151" t="s">
        <v>50</v>
      </c>
      <c r="E27" s="157">
        <f t="shared" si="4"/>
        <v>0</v>
      </c>
      <c r="F27" s="124"/>
      <c r="G27" s="125"/>
      <c r="H27" s="139"/>
      <c r="I27" s="116"/>
      <c r="J27" s="139"/>
      <c r="K27" s="116"/>
      <c r="L27" s="139"/>
      <c r="M27" s="116"/>
      <c r="N27" s="139"/>
      <c r="O27" s="116"/>
      <c r="P27" s="139"/>
      <c r="Q27" s="116"/>
      <c r="R27" s="139"/>
      <c r="S27" s="116"/>
      <c r="T27" s="139"/>
      <c r="U27" s="116"/>
      <c r="V27" s="139"/>
      <c r="W27" s="116"/>
      <c r="X27" s="139"/>
      <c r="Y27" s="116"/>
      <c r="Z27" s="139"/>
      <c r="AA27" s="116"/>
      <c r="AB27" s="139"/>
      <c r="AC27" s="116"/>
      <c r="AD27" s="139"/>
      <c r="AE27" s="116"/>
      <c r="AF27" s="139"/>
      <c r="AG27" s="116"/>
      <c r="AH27" s="139"/>
      <c r="AI27" s="116"/>
      <c r="AJ27" s="139"/>
      <c r="AK27" s="116"/>
      <c r="AL27" s="71"/>
    </row>
    <row r="28" spans="1:46" s="27" customFormat="1" ht="20.25" hidden="1" customHeight="1" x14ac:dyDescent="0.35">
      <c r="A28" s="49">
        <f t="shared" si="3"/>
        <v>19</v>
      </c>
      <c r="B28" s="186" t="s">
        <v>307</v>
      </c>
      <c r="C28" s="52">
        <v>2009</v>
      </c>
      <c r="D28" s="186" t="s">
        <v>26</v>
      </c>
      <c r="E28" s="157">
        <f t="shared" si="4"/>
        <v>0</v>
      </c>
      <c r="F28" s="124"/>
      <c r="G28" s="116"/>
      <c r="H28" s="139"/>
      <c r="I28" s="116"/>
      <c r="J28" s="139"/>
      <c r="K28" s="116"/>
      <c r="L28" s="139"/>
      <c r="M28" s="116"/>
      <c r="N28" s="139"/>
      <c r="O28" s="116"/>
      <c r="P28" s="139"/>
      <c r="Q28" s="116"/>
      <c r="R28" s="139"/>
      <c r="S28" s="116"/>
      <c r="T28" s="139"/>
      <c r="U28" s="116"/>
      <c r="V28" s="139"/>
      <c r="W28" s="116"/>
      <c r="X28" s="139"/>
      <c r="Y28" s="116"/>
      <c r="Z28" s="139"/>
      <c r="AA28" s="116"/>
      <c r="AB28" s="139"/>
      <c r="AC28" s="116"/>
      <c r="AD28" s="139"/>
      <c r="AE28" s="116"/>
      <c r="AF28" s="139"/>
      <c r="AG28" s="116"/>
      <c r="AH28" s="139"/>
      <c r="AI28" s="116"/>
      <c r="AJ28" s="139"/>
      <c r="AK28" s="116"/>
      <c r="AL28" s="71"/>
    </row>
    <row r="29" spans="1:46" s="27" customFormat="1" ht="20.25" hidden="1" customHeight="1" x14ac:dyDescent="0.35">
      <c r="A29" s="49">
        <f t="shared" si="3"/>
        <v>20</v>
      </c>
      <c r="B29" s="273" t="s">
        <v>450</v>
      </c>
      <c r="C29" s="52">
        <v>2007</v>
      </c>
      <c r="D29" s="141" t="s">
        <v>451</v>
      </c>
      <c r="E29" s="157">
        <f t="shared" si="4"/>
        <v>0</v>
      </c>
      <c r="F29" s="139"/>
      <c r="G29" s="116"/>
      <c r="H29" s="139"/>
      <c r="I29" s="116"/>
      <c r="J29" s="139"/>
      <c r="K29" s="116"/>
      <c r="L29" s="139"/>
      <c r="M29" s="116"/>
      <c r="N29" s="139"/>
      <c r="O29" s="116"/>
      <c r="P29" s="139"/>
      <c r="Q29" s="116"/>
      <c r="R29" s="139"/>
      <c r="S29" s="116"/>
      <c r="T29" s="139"/>
      <c r="U29" s="116"/>
      <c r="V29" s="139"/>
      <c r="W29" s="116"/>
      <c r="X29" s="139"/>
      <c r="Y29" s="116"/>
      <c r="Z29" s="139"/>
      <c r="AA29" s="116"/>
      <c r="AB29" s="139"/>
      <c r="AC29" s="116"/>
      <c r="AD29" s="139"/>
      <c r="AE29" s="116"/>
      <c r="AF29" s="139"/>
      <c r="AG29" s="116"/>
      <c r="AH29" s="139"/>
      <c r="AI29" s="116"/>
      <c r="AJ29" s="139"/>
      <c r="AK29" s="116"/>
      <c r="AL29" s="71"/>
    </row>
    <row r="30" spans="1:46" s="27" customFormat="1" ht="20.25" hidden="1" customHeight="1" x14ac:dyDescent="0.35">
      <c r="A30" s="49">
        <f t="shared" si="3"/>
        <v>21</v>
      </c>
      <c r="B30" s="149" t="s">
        <v>241</v>
      </c>
      <c r="C30" s="52">
        <v>2009</v>
      </c>
      <c r="D30" s="141" t="s">
        <v>19</v>
      </c>
      <c r="E30" s="157">
        <f t="shared" si="4"/>
        <v>0</v>
      </c>
      <c r="F30" s="124"/>
      <c r="G30" s="116"/>
      <c r="H30" s="139"/>
      <c r="I30" s="116"/>
      <c r="J30" s="139"/>
      <c r="K30" s="116"/>
      <c r="L30" s="139"/>
      <c r="M30" s="116"/>
      <c r="N30" s="139"/>
      <c r="O30" s="116"/>
      <c r="P30" s="139"/>
      <c r="Q30" s="116"/>
      <c r="R30" s="139"/>
      <c r="S30" s="116"/>
      <c r="T30" s="139"/>
      <c r="U30" s="116"/>
      <c r="V30" s="139"/>
      <c r="W30" s="116"/>
      <c r="X30" s="139"/>
      <c r="Y30" s="116"/>
      <c r="Z30" s="139"/>
      <c r="AA30" s="116"/>
      <c r="AB30" s="139"/>
      <c r="AC30" s="116"/>
      <c r="AD30" s="139"/>
      <c r="AE30" s="116"/>
      <c r="AF30" s="139"/>
      <c r="AG30" s="116"/>
      <c r="AH30" s="139"/>
      <c r="AI30" s="116"/>
      <c r="AJ30" s="139"/>
      <c r="AK30" s="116"/>
      <c r="AL30" s="71"/>
    </row>
    <row r="31" spans="1:46" s="27" customFormat="1" ht="20.25" hidden="1" customHeight="1" x14ac:dyDescent="0.35">
      <c r="A31" s="49">
        <f t="shared" si="3"/>
        <v>22</v>
      </c>
      <c r="B31" s="88" t="s">
        <v>167</v>
      </c>
      <c r="C31" s="52">
        <v>2008</v>
      </c>
      <c r="D31" s="141" t="s">
        <v>19</v>
      </c>
      <c r="E31" s="157">
        <f t="shared" si="4"/>
        <v>0</v>
      </c>
      <c r="F31" s="139"/>
      <c r="G31" s="116"/>
      <c r="H31" s="139"/>
      <c r="I31" s="116"/>
      <c r="J31" s="139"/>
      <c r="K31" s="116"/>
      <c r="L31" s="139"/>
      <c r="M31" s="116"/>
      <c r="N31" s="139"/>
      <c r="O31" s="116"/>
      <c r="P31" s="139"/>
      <c r="Q31" s="116"/>
      <c r="R31" s="139"/>
      <c r="S31" s="116"/>
      <c r="T31" s="139"/>
      <c r="U31" s="116"/>
      <c r="V31" s="139"/>
      <c r="W31" s="116"/>
      <c r="X31" s="139"/>
      <c r="Y31" s="116"/>
      <c r="Z31" s="139"/>
      <c r="AA31" s="116"/>
      <c r="AB31" s="139"/>
      <c r="AC31" s="116"/>
      <c r="AD31" s="139"/>
      <c r="AE31" s="116"/>
      <c r="AF31" s="139"/>
      <c r="AG31" s="116"/>
      <c r="AH31" s="139"/>
      <c r="AI31" s="116"/>
      <c r="AJ31" s="139"/>
      <c r="AK31" s="116"/>
      <c r="AL31" s="71"/>
    </row>
    <row r="32" spans="1:46" s="27" customFormat="1" ht="20.25" hidden="1" customHeight="1" x14ac:dyDescent="0.35">
      <c r="A32" s="49">
        <f t="shared" si="3"/>
        <v>23</v>
      </c>
      <c r="B32" s="149" t="s">
        <v>239</v>
      </c>
      <c r="C32" s="52">
        <v>2009</v>
      </c>
      <c r="D32" s="141" t="s">
        <v>19</v>
      </c>
      <c r="E32" s="157">
        <f t="shared" si="4"/>
        <v>0</v>
      </c>
      <c r="F32" s="139"/>
      <c r="G32" s="116"/>
      <c r="H32" s="139"/>
      <c r="I32" s="116"/>
      <c r="J32" s="139"/>
      <c r="K32" s="116"/>
      <c r="L32" s="139"/>
      <c r="M32" s="116"/>
      <c r="N32" s="139"/>
      <c r="O32" s="116"/>
      <c r="P32" s="139"/>
      <c r="Q32" s="116"/>
      <c r="R32" s="139"/>
      <c r="S32" s="116"/>
      <c r="T32" s="139"/>
      <c r="U32" s="116"/>
      <c r="V32" s="139"/>
      <c r="W32" s="116"/>
      <c r="X32" s="139"/>
      <c r="Y32" s="116"/>
      <c r="Z32" s="139"/>
      <c r="AA32" s="116"/>
      <c r="AB32" s="139"/>
      <c r="AC32" s="116"/>
      <c r="AD32" s="139"/>
      <c r="AE32" s="116"/>
      <c r="AF32" s="139"/>
      <c r="AG32" s="116"/>
      <c r="AH32" s="139"/>
      <c r="AI32" s="116"/>
      <c r="AJ32" s="139"/>
      <c r="AK32" s="116"/>
      <c r="AL32" s="71"/>
    </row>
    <row r="33" spans="1:46" s="27" customFormat="1" ht="20.25" hidden="1" customHeight="1" x14ac:dyDescent="0.35">
      <c r="A33" s="49">
        <f t="shared" si="3"/>
        <v>24</v>
      </c>
      <c r="B33" s="190" t="s">
        <v>121</v>
      </c>
      <c r="C33" s="52">
        <v>2007</v>
      </c>
      <c r="D33" s="141" t="s">
        <v>25</v>
      </c>
      <c r="E33" s="157">
        <f t="shared" si="4"/>
        <v>0</v>
      </c>
      <c r="F33" s="139"/>
      <c r="G33" s="116"/>
      <c r="H33" s="139"/>
      <c r="I33" s="116"/>
      <c r="J33" s="139"/>
      <c r="K33" s="116"/>
      <c r="L33" s="139"/>
      <c r="M33" s="116"/>
      <c r="N33" s="139"/>
      <c r="O33" s="116"/>
      <c r="P33" s="139"/>
      <c r="Q33" s="116"/>
      <c r="R33" s="139"/>
      <c r="S33" s="116"/>
      <c r="T33" s="139"/>
      <c r="U33" s="116"/>
      <c r="V33" s="139"/>
      <c r="W33" s="116"/>
      <c r="X33" s="139"/>
      <c r="Y33" s="116"/>
      <c r="Z33" s="139"/>
      <c r="AA33" s="116"/>
      <c r="AB33" s="139"/>
      <c r="AC33" s="116"/>
      <c r="AD33" s="139"/>
      <c r="AE33" s="116"/>
      <c r="AF33" s="139"/>
      <c r="AG33" s="116"/>
      <c r="AH33" s="139"/>
      <c r="AI33" s="116"/>
      <c r="AJ33" s="139"/>
      <c r="AK33" s="116"/>
      <c r="AL33" s="71"/>
    </row>
    <row r="34" spans="1:46" s="27" customFormat="1" ht="20.25" hidden="1" customHeight="1" x14ac:dyDescent="0.35">
      <c r="A34" s="49"/>
      <c r="B34" s="335" t="s">
        <v>261</v>
      </c>
      <c r="C34" s="52">
        <v>2009</v>
      </c>
      <c r="D34" s="524" t="s">
        <v>69</v>
      </c>
      <c r="E34" s="157">
        <f t="shared" si="4"/>
        <v>0</v>
      </c>
      <c r="F34" s="139"/>
      <c r="G34" s="116"/>
      <c r="H34" s="139"/>
      <c r="I34" s="116"/>
      <c r="J34" s="139"/>
      <c r="K34" s="116"/>
      <c r="L34" s="139"/>
      <c r="M34" s="116"/>
      <c r="N34" s="139"/>
      <c r="O34" s="116"/>
      <c r="P34" s="139"/>
      <c r="Q34" s="116"/>
      <c r="R34" s="139"/>
      <c r="S34" s="116"/>
      <c r="T34" s="139"/>
      <c r="U34" s="116"/>
      <c r="V34" s="139"/>
      <c r="W34" s="116"/>
      <c r="X34" s="139"/>
      <c r="Y34" s="116"/>
      <c r="Z34" s="139"/>
      <c r="AA34" s="116"/>
      <c r="AB34" s="139"/>
      <c r="AC34" s="116"/>
      <c r="AD34" s="139"/>
      <c r="AE34" s="116"/>
      <c r="AF34" s="139"/>
      <c r="AG34" s="116"/>
      <c r="AH34" s="139"/>
      <c r="AI34" s="116"/>
      <c r="AJ34" s="139"/>
      <c r="AK34" s="116"/>
      <c r="AL34" s="71"/>
    </row>
    <row r="35" spans="1:46" s="27" customFormat="1" ht="20.25" hidden="1" customHeight="1" x14ac:dyDescent="0.35">
      <c r="A35" s="49"/>
      <c r="B35" s="335" t="s">
        <v>260</v>
      </c>
      <c r="C35" s="52">
        <v>2009</v>
      </c>
      <c r="D35" s="524" t="s">
        <v>87</v>
      </c>
      <c r="E35" s="157">
        <f t="shared" si="4"/>
        <v>0</v>
      </c>
      <c r="F35" s="139"/>
      <c r="G35" s="116"/>
      <c r="H35" s="139"/>
      <c r="I35" s="116"/>
      <c r="J35" s="139"/>
      <c r="K35" s="116"/>
      <c r="L35" s="139"/>
      <c r="M35" s="116"/>
      <c r="N35" s="139"/>
      <c r="O35" s="116"/>
      <c r="P35" s="139"/>
      <c r="Q35" s="116"/>
      <c r="R35" s="139"/>
      <c r="S35" s="116"/>
      <c r="T35" s="139"/>
      <c r="U35" s="116"/>
      <c r="V35" s="139"/>
      <c r="W35" s="116"/>
      <c r="X35" s="139"/>
      <c r="Y35" s="116"/>
      <c r="Z35" s="139"/>
      <c r="AA35" s="116"/>
      <c r="AB35" s="139"/>
      <c r="AC35" s="116"/>
      <c r="AD35" s="139"/>
      <c r="AE35" s="116"/>
      <c r="AF35" s="139"/>
      <c r="AG35" s="116"/>
      <c r="AH35" s="139"/>
      <c r="AI35" s="116"/>
      <c r="AJ35" s="139"/>
      <c r="AK35" s="116"/>
      <c r="AL35" s="71"/>
    </row>
    <row r="36" spans="1:46" s="27" customFormat="1" ht="20.25" hidden="1" customHeight="1" x14ac:dyDescent="0.35">
      <c r="A36" s="49"/>
      <c r="B36" s="22" t="s">
        <v>122</v>
      </c>
      <c r="C36" s="52">
        <v>2009</v>
      </c>
      <c r="D36" s="23" t="s">
        <v>42</v>
      </c>
      <c r="E36" s="157">
        <f t="shared" si="4"/>
        <v>0</v>
      </c>
      <c r="F36" s="139"/>
      <c r="G36" s="116"/>
      <c r="H36" s="139"/>
      <c r="I36" s="116"/>
      <c r="J36" s="139"/>
      <c r="K36" s="116"/>
      <c r="L36" s="139"/>
      <c r="M36" s="116"/>
      <c r="N36" s="139"/>
      <c r="O36" s="116"/>
      <c r="P36" s="139"/>
      <c r="Q36" s="116"/>
      <c r="R36" s="139"/>
      <c r="S36" s="116"/>
      <c r="T36" s="139"/>
      <c r="U36" s="116"/>
      <c r="V36" s="139"/>
      <c r="W36" s="116"/>
      <c r="X36" s="139"/>
      <c r="Y36" s="116"/>
      <c r="Z36" s="139"/>
      <c r="AA36" s="116"/>
      <c r="AB36" s="139"/>
      <c r="AC36" s="116"/>
      <c r="AD36" s="139"/>
      <c r="AE36" s="116"/>
      <c r="AF36" s="139"/>
      <c r="AG36" s="116"/>
      <c r="AH36" s="139"/>
      <c r="AI36" s="116"/>
      <c r="AJ36" s="139"/>
      <c r="AK36" s="116"/>
      <c r="AL36" s="71"/>
    </row>
    <row r="37" spans="1:46" s="27" customFormat="1" ht="20.25" customHeight="1" x14ac:dyDescent="0.35">
      <c r="A37" s="94"/>
      <c r="B37" s="22"/>
      <c r="C37" s="51"/>
      <c r="D37" s="23"/>
      <c r="E37" s="157">
        <f t="shared" si="4"/>
        <v>0</v>
      </c>
      <c r="F37" s="140"/>
      <c r="G37" s="118"/>
      <c r="H37" s="140"/>
      <c r="I37" s="118"/>
      <c r="J37" s="140"/>
      <c r="K37" s="118"/>
      <c r="L37" s="140"/>
      <c r="M37" s="118"/>
      <c r="N37" s="140"/>
      <c r="O37" s="118"/>
      <c r="P37" s="140"/>
      <c r="Q37" s="118"/>
      <c r="R37" s="140"/>
      <c r="S37" s="118"/>
      <c r="T37" s="140"/>
      <c r="U37" s="118"/>
      <c r="V37" s="140"/>
      <c r="W37" s="118"/>
      <c r="X37" s="140"/>
      <c r="Y37" s="118"/>
      <c r="Z37" s="140"/>
      <c r="AA37" s="118"/>
      <c r="AB37" s="140"/>
      <c r="AC37" s="118"/>
      <c r="AD37" s="140"/>
      <c r="AE37" s="118"/>
      <c r="AF37" s="140"/>
      <c r="AG37" s="118"/>
      <c r="AH37" s="140"/>
      <c r="AI37" s="118"/>
      <c r="AJ37" s="140"/>
      <c r="AK37" s="118"/>
      <c r="AL37" s="94"/>
    </row>
    <row r="38" spans="1:46" s="27" customFormat="1" ht="20.25" customHeight="1" x14ac:dyDescent="0.35">
      <c r="A38" s="94"/>
      <c r="B38" s="22"/>
      <c r="C38" s="51"/>
      <c r="D38" s="23"/>
      <c r="E38" s="157">
        <f t="shared" ref="E38:E39" si="5">G38+I38+K38+M38+O38+Q38+S38+U38+W38+Y38+AA38+AC38+AE38+AG38+AI38+AK38</f>
        <v>0</v>
      </c>
      <c r="F38" s="140"/>
      <c r="G38" s="118"/>
      <c r="H38" s="140"/>
      <c r="I38" s="118"/>
      <c r="J38" s="140"/>
      <c r="K38" s="118"/>
      <c r="L38" s="140"/>
      <c r="M38" s="118"/>
      <c r="N38" s="140"/>
      <c r="O38" s="118"/>
      <c r="P38" s="140"/>
      <c r="Q38" s="118"/>
      <c r="R38" s="140"/>
      <c r="S38" s="118"/>
      <c r="T38" s="140"/>
      <c r="U38" s="118"/>
      <c r="V38" s="140"/>
      <c r="W38" s="118"/>
      <c r="X38" s="140"/>
      <c r="Y38" s="118"/>
      <c r="Z38" s="140"/>
      <c r="AA38" s="118"/>
      <c r="AB38" s="140"/>
      <c r="AC38" s="118"/>
      <c r="AD38" s="140"/>
      <c r="AE38" s="118"/>
      <c r="AF38" s="140"/>
      <c r="AG38" s="118"/>
      <c r="AH38" s="140"/>
      <c r="AI38" s="118"/>
      <c r="AJ38" s="140"/>
      <c r="AK38" s="118"/>
      <c r="AL38" s="94"/>
    </row>
    <row r="39" spans="1:46" s="27" customFormat="1" ht="20.25" customHeight="1" x14ac:dyDescent="0.35">
      <c r="A39" s="94"/>
      <c r="B39" s="22"/>
      <c r="C39" s="51"/>
      <c r="D39" s="23"/>
      <c r="E39" s="157">
        <f t="shared" si="5"/>
        <v>0</v>
      </c>
      <c r="F39" s="140"/>
      <c r="G39" s="118"/>
      <c r="H39" s="140"/>
      <c r="I39" s="118"/>
      <c r="J39" s="140"/>
      <c r="K39" s="118"/>
      <c r="L39" s="140"/>
      <c r="M39" s="118"/>
      <c r="N39" s="140"/>
      <c r="O39" s="118"/>
      <c r="P39" s="140"/>
      <c r="Q39" s="118"/>
      <c r="R39" s="140"/>
      <c r="S39" s="118"/>
      <c r="T39" s="140"/>
      <c r="U39" s="118"/>
      <c r="V39" s="140"/>
      <c r="W39" s="118"/>
      <c r="X39" s="140"/>
      <c r="Y39" s="118"/>
      <c r="Z39" s="140"/>
      <c r="AA39" s="118"/>
      <c r="AB39" s="140"/>
      <c r="AC39" s="118"/>
      <c r="AD39" s="140"/>
      <c r="AE39" s="118"/>
      <c r="AF39" s="140"/>
      <c r="AG39" s="118"/>
      <c r="AH39" s="140"/>
      <c r="AI39" s="118"/>
      <c r="AJ39" s="140"/>
      <c r="AK39" s="118"/>
      <c r="AL39" s="94"/>
    </row>
    <row r="40" spans="1:46" s="27" customFormat="1" ht="20.25" customHeight="1" thickBot="1" x14ac:dyDescent="0.4">
      <c r="A40" s="94"/>
      <c r="B40" s="22"/>
      <c r="C40" s="51"/>
      <c r="D40" s="23"/>
      <c r="E40" s="26"/>
      <c r="F40" s="267"/>
      <c r="G40" s="258">
        <f>SUM(G10:G36)</f>
        <v>175</v>
      </c>
      <c r="H40" s="267"/>
      <c r="I40" s="258">
        <f>SUM(I10:I36)</f>
        <v>280</v>
      </c>
      <c r="J40" s="267"/>
      <c r="K40" s="258">
        <f>SUM(K10:K36)</f>
        <v>34</v>
      </c>
      <c r="L40" s="267"/>
      <c r="M40" s="258">
        <f>SUM(M10:M36)</f>
        <v>52</v>
      </c>
      <c r="N40" s="267"/>
      <c r="O40" s="258">
        <f>SUM(O10:O36)</f>
        <v>226</v>
      </c>
      <c r="P40" s="267"/>
      <c r="Q40" s="258">
        <f>SUM(Q10:Q36)</f>
        <v>165</v>
      </c>
      <c r="R40" s="267"/>
      <c r="S40" s="258">
        <f>SUM(S10:S36)</f>
        <v>228.3</v>
      </c>
      <c r="T40" s="267"/>
      <c r="U40" s="258">
        <f>SUM(U10:U36)</f>
        <v>145</v>
      </c>
      <c r="V40" s="267"/>
      <c r="W40" s="258">
        <f>SUM(W10:W36)</f>
        <v>169</v>
      </c>
      <c r="X40" s="267"/>
      <c r="Y40" s="258">
        <f>SUM(Y10:Y36)</f>
        <v>145</v>
      </c>
      <c r="Z40" s="267"/>
      <c r="AA40" s="258">
        <f>SUM(AA10:AA36)</f>
        <v>52</v>
      </c>
      <c r="AB40" s="267"/>
      <c r="AC40" s="258">
        <f>SUM(AC10:AC36)</f>
        <v>203</v>
      </c>
      <c r="AD40" s="267"/>
      <c r="AE40" s="258">
        <f>SUM(AE10:AE36)</f>
        <v>144.97999999999999</v>
      </c>
      <c r="AF40" s="267"/>
      <c r="AG40" s="258">
        <f>SUM(AG10:AG36)</f>
        <v>110</v>
      </c>
      <c r="AH40" s="267"/>
      <c r="AI40" s="258">
        <f>SUM(AI10:AI36)</f>
        <v>110</v>
      </c>
      <c r="AJ40" s="267"/>
      <c r="AK40" s="258">
        <f>SUM(AK10:AK36)</f>
        <v>0</v>
      </c>
      <c r="AL40" s="94"/>
    </row>
    <row r="42" spans="1:46" ht="26" customHeight="1" x14ac:dyDescent="0.35">
      <c r="F42" s="191"/>
      <c r="G42" s="192" t="s">
        <v>318</v>
      </c>
      <c r="H42" s="28"/>
      <c r="I42" s="28"/>
      <c r="J42" s="28"/>
      <c r="K42" s="103"/>
      <c r="L42" s="326"/>
      <c r="M42" s="192" t="s">
        <v>319</v>
      </c>
      <c r="N42" s="48"/>
      <c r="O42" s="18"/>
      <c r="P42" s="48"/>
      <c r="Q42" s="213"/>
      <c r="R42" s="192" t="s">
        <v>359</v>
      </c>
    </row>
    <row r="44" spans="1:46" s="19" customFormat="1" ht="66" customHeight="1" thickBot="1" x14ac:dyDescent="0.4">
      <c r="A44" s="931" t="s">
        <v>14</v>
      </c>
      <c r="B44" s="932"/>
      <c r="C44" s="932"/>
      <c r="D44" s="932"/>
      <c r="E44" s="932"/>
      <c r="F44" s="932"/>
      <c r="G44" s="932"/>
      <c r="H44" s="932"/>
      <c r="I44" s="932"/>
      <c r="J44" s="932"/>
      <c r="K44" s="932"/>
      <c r="L44" s="932"/>
      <c r="M44" s="932"/>
      <c r="N44" s="932"/>
      <c r="O44" s="932"/>
      <c r="P44" s="932"/>
      <c r="Q44" s="932"/>
      <c r="R44" s="932"/>
      <c r="S44" s="932"/>
      <c r="T44" s="932"/>
      <c r="U44" s="932"/>
      <c r="V44" s="932"/>
      <c r="W44" s="932"/>
      <c r="X44" s="932"/>
      <c r="Y44" s="932"/>
      <c r="Z44" s="932"/>
      <c r="AA44" s="932"/>
      <c r="AB44" s="932"/>
      <c r="AC44" s="932"/>
      <c r="AD44" s="932"/>
      <c r="AE44" s="932"/>
      <c r="AF44" s="932"/>
      <c r="AG44" s="932"/>
      <c r="AH44" s="932"/>
      <c r="AI44" s="932"/>
      <c r="AJ44" s="932"/>
      <c r="AK44" s="932"/>
      <c r="AL44" s="932"/>
    </row>
    <row r="45" spans="1:46" ht="27" customHeight="1" thickBot="1" x14ac:dyDescent="0.4">
      <c r="A45" s="17"/>
      <c r="B45" s="17"/>
      <c r="C45" s="18"/>
      <c r="D45" s="17"/>
      <c r="E45" s="17"/>
      <c r="F45" s="881">
        <v>45732</v>
      </c>
      <c r="G45" s="882"/>
      <c r="H45" s="881" t="s">
        <v>545</v>
      </c>
      <c r="I45" s="882"/>
      <c r="J45" s="881">
        <v>45760</v>
      </c>
      <c r="K45" s="882"/>
      <c r="L45" s="881">
        <v>45774</v>
      </c>
      <c r="M45" s="882"/>
      <c r="N45" s="881">
        <v>45781</v>
      </c>
      <c r="O45" s="882"/>
      <c r="P45" s="881">
        <v>45802</v>
      </c>
      <c r="Q45" s="882"/>
      <c r="R45" s="881">
        <v>45809</v>
      </c>
      <c r="S45" s="882"/>
      <c r="T45" s="881">
        <v>45830</v>
      </c>
      <c r="U45" s="882"/>
      <c r="V45" s="881">
        <v>45847</v>
      </c>
      <c r="W45" s="882"/>
      <c r="X45" s="881">
        <v>45886</v>
      </c>
      <c r="Y45" s="882"/>
      <c r="Z45" s="881">
        <v>45911</v>
      </c>
      <c r="AA45" s="882"/>
      <c r="AB45" s="881">
        <v>45921</v>
      </c>
      <c r="AC45" s="882"/>
      <c r="AD45" s="893">
        <v>45942</v>
      </c>
      <c r="AE45" s="894"/>
      <c r="AF45" s="881">
        <v>45970</v>
      </c>
      <c r="AG45" s="882"/>
      <c r="AH45" s="881">
        <v>45985</v>
      </c>
      <c r="AI45" s="882"/>
      <c r="AJ45" s="893">
        <v>45998</v>
      </c>
      <c r="AK45" s="894"/>
      <c r="AL45" s="918" t="s">
        <v>104</v>
      </c>
    </row>
    <row r="46" spans="1:46" ht="16.5" customHeight="1" x14ac:dyDescent="0.35">
      <c r="A46" s="923" t="s">
        <v>508</v>
      </c>
      <c r="B46" s="924"/>
      <c r="C46" s="924"/>
      <c r="D46" s="924"/>
      <c r="E46" s="925"/>
      <c r="F46" s="877" t="s">
        <v>502</v>
      </c>
      <c r="G46" s="878"/>
      <c r="H46" s="877" t="s">
        <v>546</v>
      </c>
      <c r="I46" s="878"/>
      <c r="J46" s="877" t="s">
        <v>559</v>
      </c>
      <c r="K46" s="878"/>
      <c r="L46" s="877" t="s">
        <v>579</v>
      </c>
      <c r="M46" s="878"/>
      <c r="N46" s="877" t="s">
        <v>581</v>
      </c>
      <c r="O46" s="878"/>
      <c r="P46" s="877" t="s">
        <v>605</v>
      </c>
      <c r="Q46" s="878"/>
      <c r="R46" s="877" t="s">
        <v>614</v>
      </c>
      <c r="S46" s="878"/>
      <c r="T46" s="877" t="s">
        <v>620</v>
      </c>
      <c r="U46" s="878"/>
      <c r="V46" s="877" t="s">
        <v>627</v>
      </c>
      <c r="W46" s="878"/>
      <c r="X46" s="877" t="s">
        <v>645</v>
      </c>
      <c r="Y46" s="878"/>
      <c r="Z46" s="877" t="s">
        <v>661</v>
      </c>
      <c r="AA46" s="878"/>
      <c r="AB46" s="877" t="s">
        <v>662</v>
      </c>
      <c r="AC46" s="878"/>
      <c r="AD46" s="877" t="s">
        <v>663</v>
      </c>
      <c r="AE46" s="878"/>
      <c r="AF46" s="877" t="s">
        <v>664</v>
      </c>
      <c r="AG46" s="897"/>
      <c r="AH46" s="877" t="s">
        <v>709</v>
      </c>
      <c r="AI46" s="878"/>
      <c r="AJ46" s="877" t="s">
        <v>665</v>
      </c>
      <c r="AK46" s="878"/>
      <c r="AL46" s="919"/>
    </row>
    <row r="47" spans="1:46" ht="47" customHeight="1" thickBot="1" x14ac:dyDescent="0.4">
      <c r="A47" s="926"/>
      <c r="B47" s="927"/>
      <c r="C47" s="927"/>
      <c r="D47" s="927"/>
      <c r="E47" s="928"/>
      <c r="F47" s="883"/>
      <c r="G47" s="884"/>
      <c r="H47" s="879"/>
      <c r="I47" s="880"/>
      <c r="J47" s="883"/>
      <c r="K47" s="884"/>
      <c r="L47" s="883"/>
      <c r="M47" s="884"/>
      <c r="N47" s="883"/>
      <c r="O47" s="884"/>
      <c r="P47" s="883"/>
      <c r="Q47" s="884"/>
      <c r="R47" s="883"/>
      <c r="S47" s="884"/>
      <c r="T47" s="883"/>
      <c r="U47" s="884"/>
      <c r="V47" s="883"/>
      <c r="W47" s="884"/>
      <c r="X47" s="883"/>
      <c r="Y47" s="884"/>
      <c r="Z47" s="883"/>
      <c r="AA47" s="884"/>
      <c r="AB47" s="879"/>
      <c r="AC47" s="880"/>
      <c r="AD47" s="879"/>
      <c r="AE47" s="880"/>
      <c r="AF47" s="883"/>
      <c r="AG47" s="898"/>
      <c r="AH47" s="883"/>
      <c r="AI47" s="884"/>
      <c r="AJ47" s="883"/>
      <c r="AK47" s="884"/>
      <c r="AL47" s="920"/>
    </row>
    <row r="48" spans="1:46" ht="22" customHeight="1" thickBot="1" x14ac:dyDescent="0.4">
      <c r="A48" s="158" t="s">
        <v>205</v>
      </c>
      <c r="B48" s="341" t="s">
        <v>2</v>
      </c>
      <c r="C48" s="158" t="s">
        <v>130</v>
      </c>
      <c r="D48" s="158" t="s">
        <v>3</v>
      </c>
      <c r="E48" s="158" t="s">
        <v>4</v>
      </c>
      <c r="F48" s="87" t="s">
        <v>5</v>
      </c>
      <c r="G48" s="204" t="s">
        <v>6</v>
      </c>
      <c r="H48" s="87" t="s">
        <v>5</v>
      </c>
      <c r="I48" s="204" t="s">
        <v>6</v>
      </c>
      <c r="J48" s="87" t="s">
        <v>5</v>
      </c>
      <c r="K48" s="204" t="s">
        <v>6</v>
      </c>
      <c r="L48" s="87" t="s">
        <v>5</v>
      </c>
      <c r="M48" s="204" t="s">
        <v>6</v>
      </c>
      <c r="N48" s="87" t="s">
        <v>5</v>
      </c>
      <c r="O48" s="204" t="s">
        <v>6</v>
      </c>
      <c r="P48" s="87" t="s">
        <v>5</v>
      </c>
      <c r="Q48" s="204" t="s">
        <v>6</v>
      </c>
      <c r="R48" s="87" t="s">
        <v>5</v>
      </c>
      <c r="S48" s="204" t="s">
        <v>6</v>
      </c>
      <c r="T48" s="87" t="s">
        <v>5</v>
      </c>
      <c r="U48" s="204" t="s">
        <v>6</v>
      </c>
      <c r="V48" s="87" t="s">
        <v>5</v>
      </c>
      <c r="W48" s="204" t="s">
        <v>6</v>
      </c>
      <c r="X48" s="87" t="s">
        <v>5</v>
      </c>
      <c r="Y48" s="204" t="s">
        <v>6</v>
      </c>
      <c r="Z48" s="87" t="s">
        <v>5</v>
      </c>
      <c r="AA48" s="204" t="s">
        <v>6</v>
      </c>
      <c r="AB48" s="20" t="s">
        <v>5</v>
      </c>
      <c r="AC48" s="85" t="s">
        <v>6</v>
      </c>
      <c r="AD48" s="87" t="s">
        <v>5</v>
      </c>
      <c r="AE48" s="204" t="s">
        <v>6</v>
      </c>
      <c r="AF48" s="87" t="s">
        <v>5</v>
      </c>
      <c r="AG48" s="204" t="s">
        <v>6</v>
      </c>
      <c r="AH48" s="87" t="s">
        <v>5</v>
      </c>
      <c r="AI48" s="204" t="s">
        <v>6</v>
      </c>
      <c r="AJ48" s="87" t="s">
        <v>5</v>
      </c>
      <c r="AK48" s="204" t="s">
        <v>6</v>
      </c>
      <c r="AL48" s="158" t="s">
        <v>205</v>
      </c>
      <c r="AM48" s="671" t="s">
        <v>259</v>
      </c>
      <c r="AN48" s="672" t="s">
        <v>259</v>
      </c>
      <c r="AO48" s="673">
        <v>0.3</v>
      </c>
      <c r="AP48" s="674">
        <v>0.3</v>
      </c>
      <c r="AQ48" s="675">
        <v>0.6</v>
      </c>
      <c r="AR48" s="676" t="s">
        <v>220</v>
      </c>
      <c r="AT48" s="677" t="s">
        <v>220</v>
      </c>
    </row>
    <row r="49" spans="1:46" s="50" customFormat="1" ht="20.25" customHeight="1" x14ac:dyDescent="0.35">
      <c r="A49" s="71">
        <v>1</v>
      </c>
      <c r="B49" s="131" t="s">
        <v>183</v>
      </c>
      <c r="C49" s="52">
        <v>2008</v>
      </c>
      <c r="D49" s="141" t="s">
        <v>254</v>
      </c>
      <c r="E49" s="157">
        <f>G49+I49+K49+M49+O49+Q49+S49+U49+W49+Y49+AA49+AC49+AE49+AG49+AI49+AK49</f>
        <v>444.8</v>
      </c>
      <c r="F49" s="346">
        <v>71</v>
      </c>
      <c r="G49" s="116">
        <v>42.5</v>
      </c>
      <c r="H49" s="346">
        <v>155</v>
      </c>
      <c r="I49" s="526">
        <v>12.8</v>
      </c>
      <c r="J49" s="346"/>
      <c r="K49" s="574"/>
      <c r="L49" s="346">
        <v>80</v>
      </c>
      <c r="M49" s="492">
        <v>10</v>
      </c>
      <c r="N49" s="346">
        <v>81</v>
      </c>
      <c r="O49" s="116">
        <v>13</v>
      </c>
      <c r="P49" s="346">
        <v>72</v>
      </c>
      <c r="Q49" s="116">
        <v>50</v>
      </c>
      <c r="R49" s="346">
        <v>74</v>
      </c>
      <c r="S49" s="143">
        <v>46</v>
      </c>
      <c r="T49" s="346">
        <v>75</v>
      </c>
      <c r="U49" s="116">
        <v>30</v>
      </c>
      <c r="V49" s="346">
        <v>77</v>
      </c>
      <c r="W49" s="116">
        <v>25</v>
      </c>
      <c r="X49" s="346">
        <v>70</v>
      </c>
      <c r="Y49" s="116">
        <v>50</v>
      </c>
      <c r="Z49" s="346"/>
      <c r="AA49" s="820"/>
      <c r="AB49" s="346">
        <v>75</v>
      </c>
      <c r="AC49" s="224">
        <v>55.5</v>
      </c>
      <c r="AD49" s="697">
        <v>71</v>
      </c>
      <c r="AE49" s="224">
        <v>50</v>
      </c>
      <c r="AF49" s="346">
        <v>77</v>
      </c>
      <c r="AG49" s="224">
        <v>25</v>
      </c>
      <c r="AH49" s="346">
        <v>79</v>
      </c>
      <c r="AI49" s="224">
        <v>35</v>
      </c>
      <c r="AJ49" s="346"/>
      <c r="AK49" s="224"/>
      <c r="AL49" s="70">
        <v>1</v>
      </c>
      <c r="AM49" s="678">
        <v>1</v>
      </c>
      <c r="AN49" s="224">
        <v>50</v>
      </c>
      <c r="AO49" s="679">
        <f>AN49*AO48</f>
        <v>15</v>
      </c>
      <c r="AP49" s="224">
        <v>65</v>
      </c>
      <c r="AQ49" s="680">
        <f>AN49*AQ48</f>
        <v>30</v>
      </c>
      <c r="AR49" s="681">
        <v>80</v>
      </c>
      <c r="AS49" s="682"/>
      <c r="AT49" s="664">
        <v>20</v>
      </c>
    </row>
    <row r="50" spans="1:46" s="50" customFormat="1" ht="20.25" customHeight="1" x14ac:dyDescent="0.35">
      <c r="A50" s="71">
        <f t="shared" ref="A50:A72" si="6">A49+1</f>
        <v>2</v>
      </c>
      <c r="B50" s="583" t="s">
        <v>428</v>
      </c>
      <c r="C50" s="52">
        <v>2008</v>
      </c>
      <c r="D50" s="23" t="s">
        <v>427</v>
      </c>
      <c r="E50" s="157">
        <f>G50+I50+K50+M50+O50+Q50+S50+U50+W50+Y50+AA50+AC50+AE50+AG50+AI50+AK50-W50</f>
        <v>351</v>
      </c>
      <c r="F50" s="139">
        <v>77</v>
      </c>
      <c r="G50" s="116">
        <v>9</v>
      </c>
      <c r="H50" s="139">
        <v>147</v>
      </c>
      <c r="I50" s="526">
        <v>56</v>
      </c>
      <c r="J50" s="139"/>
      <c r="K50" s="567"/>
      <c r="L50" s="139"/>
      <c r="M50" s="116"/>
      <c r="N50" s="139">
        <v>73</v>
      </c>
      <c r="O50" s="116">
        <v>65</v>
      </c>
      <c r="P50" s="139">
        <v>83</v>
      </c>
      <c r="Q50" s="116">
        <v>8</v>
      </c>
      <c r="R50" s="139">
        <v>80</v>
      </c>
      <c r="S50" s="116">
        <v>11.5</v>
      </c>
      <c r="T50" s="139">
        <v>75</v>
      </c>
      <c r="U50" s="116">
        <v>30</v>
      </c>
      <c r="V50" s="139">
        <v>85</v>
      </c>
      <c r="W50" s="701">
        <v>8</v>
      </c>
      <c r="X50" s="139">
        <v>79</v>
      </c>
      <c r="Y50" s="116">
        <v>17.5</v>
      </c>
      <c r="Z50" s="139">
        <v>79</v>
      </c>
      <c r="AA50" s="695">
        <v>8</v>
      </c>
      <c r="AB50" s="139">
        <v>80</v>
      </c>
      <c r="AC50" s="116">
        <v>26</v>
      </c>
      <c r="AD50" s="142">
        <v>78</v>
      </c>
      <c r="AE50" s="116">
        <v>20</v>
      </c>
      <c r="AF50" s="139">
        <v>73</v>
      </c>
      <c r="AG50" s="116">
        <v>50</v>
      </c>
      <c r="AH50" s="139">
        <v>76</v>
      </c>
      <c r="AI50" s="116">
        <v>50</v>
      </c>
      <c r="AJ50" s="139"/>
      <c r="AK50" s="116"/>
      <c r="AL50" s="71">
        <f t="shared" ref="AL50:AL62" si="7">AL49+1</f>
        <v>2</v>
      </c>
      <c r="AM50" s="281">
        <v>2</v>
      </c>
      <c r="AN50" s="116">
        <v>35</v>
      </c>
      <c r="AO50" s="245">
        <f>AN50*AO48</f>
        <v>10.5</v>
      </c>
      <c r="AP50" s="143">
        <v>46</v>
      </c>
      <c r="AQ50" s="171">
        <f>AN50*AQ48</f>
        <v>21</v>
      </c>
      <c r="AR50" s="526">
        <v>56</v>
      </c>
      <c r="AT50" s="440">
        <v>14</v>
      </c>
    </row>
    <row r="51" spans="1:46" s="50" customFormat="1" ht="20.25" customHeight="1" x14ac:dyDescent="0.35">
      <c r="A51" s="71">
        <f t="shared" si="6"/>
        <v>3</v>
      </c>
      <c r="B51" s="162" t="s">
        <v>238</v>
      </c>
      <c r="C51" s="52">
        <v>2009</v>
      </c>
      <c r="D51" s="819" t="s">
        <v>254</v>
      </c>
      <c r="E51" s="157">
        <f>G51+I51+K51+M51+O51+Q51+S51+U51+W51+Y51+AA51+AC51+AE51+AG51+AI51+AK51-G51-AA51</f>
        <v>292.8</v>
      </c>
      <c r="F51" s="139">
        <v>78</v>
      </c>
      <c r="G51" s="567">
        <v>5</v>
      </c>
      <c r="H51" s="139">
        <v>161</v>
      </c>
      <c r="I51" s="526">
        <v>6.4</v>
      </c>
      <c r="J51" s="139">
        <v>85</v>
      </c>
      <c r="K51" s="116">
        <v>14</v>
      </c>
      <c r="L51" s="139">
        <v>79</v>
      </c>
      <c r="M51" s="440">
        <v>17</v>
      </c>
      <c r="N51" s="139">
        <v>82</v>
      </c>
      <c r="O51" s="116">
        <v>8.9</v>
      </c>
      <c r="P51" s="139">
        <v>76</v>
      </c>
      <c r="Q51" s="116">
        <v>22.5</v>
      </c>
      <c r="R51" s="139">
        <v>77</v>
      </c>
      <c r="S51" s="116">
        <v>26</v>
      </c>
      <c r="T51" s="139">
        <v>65</v>
      </c>
      <c r="U51" s="116">
        <v>50</v>
      </c>
      <c r="V51" s="139">
        <v>75</v>
      </c>
      <c r="W51" s="116">
        <v>35</v>
      </c>
      <c r="X51" s="139">
        <v>79</v>
      </c>
      <c r="Y51" s="116">
        <v>17.5</v>
      </c>
      <c r="Z51" s="139">
        <v>71</v>
      </c>
      <c r="AA51" s="713">
        <v>14</v>
      </c>
      <c r="AB51" s="139">
        <v>75</v>
      </c>
      <c r="AC51" s="116">
        <v>55.5</v>
      </c>
      <c r="AD51" s="142">
        <v>87</v>
      </c>
      <c r="AE51" s="116">
        <v>15</v>
      </c>
      <c r="AF51" s="139"/>
      <c r="AG51" s="116"/>
      <c r="AH51" s="139">
        <v>82</v>
      </c>
      <c r="AI51" s="116">
        <v>25</v>
      </c>
      <c r="AJ51" s="139"/>
      <c r="AK51" s="116"/>
      <c r="AL51" s="71">
        <f t="shared" si="7"/>
        <v>3</v>
      </c>
      <c r="AM51" s="520">
        <v>3</v>
      </c>
      <c r="AN51" s="116">
        <v>25</v>
      </c>
      <c r="AO51" s="245">
        <f>AN51*AO48</f>
        <v>7.5</v>
      </c>
      <c r="AP51" s="116">
        <v>33</v>
      </c>
      <c r="AQ51" s="171">
        <f>AN51*AQ48</f>
        <v>15</v>
      </c>
      <c r="AR51" s="526">
        <v>40</v>
      </c>
      <c r="AT51" s="440">
        <v>10</v>
      </c>
    </row>
    <row r="52" spans="1:46" s="50" customFormat="1" ht="20.25" customHeight="1" x14ac:dyDescent="0.35">
      <c r="A52" s="71">
        <f t="shared" si="6"/>
        <v>4</v>
      </c>
      <c r="B52" s="584" t="s">
        <v>54</v>
      </c>
      <c r="C52" s="52">
        <v>2007</v>
      </c>
      <c r="D52" s="23" t="s">
        <v>29</v>
      </c>
      <c r="E52" s="157">
        <f t="shared" ref="E52:E62" si="8">G52+I52+K52+M52+O52+Q52+S52+U52+W52+Y52+AA52+AC52+AE52+AG52+AI52+AK52</f>
        <v>234.5</v>
      </c>
      <c r="F52" s="139">
        <v>78</v>
      </c>
      <c r="G52" s="116">
        <v>5</v>
      </c>
      <c r="H52" s="139">
        <v>153</v>
      </c>
      <c r="I52" s="526">
        <v>24</v>
      </c>
      <c r="J52" s="139"/>
      <c r="K52" s="567"/>
      <c r="L52" s="139"/>
      <c r="M52" s="116"/>
      <c r="N52" s="139">
        <v>76</v>
      </c>
      <c r="O52" s="143">
        <v>39.5</v>
      </c>
      <c r="P52" s="139">
        <v>77</v>
      </c>
      <c r="Q52" s="116">
        <v>15</v>
      </c>
      <c r="R52" s="139">
        <v>75</v>
      </c>
      <c r="S52" s="116">
        <v>33</v>
      </c>
      <c r="T52" s="139"/>
      <c r="U52" s="701"/>
      <c r="V52" s="139">
        <v>71</v>
      </c>
      <c r="W52" s="116">
        <v>50</v>
      </c>
      <c r="X52" s="139"/>
      <c r="Y52" s="116"/>
      <c r="Z52" s="139"/>
      <c r="AA52" s="51"/>
      <c r="AB52" s="139">
        <v>77</v>
      </c>
      <c r="AC52" s="116">
        <v>33</v>
      </c>
      <c r="AD52" s="142">
        <v>75</v>
      </c>
      <c r="AE52" s="116">
        <v>35</v>
      </c>
      <c r="AF52" s="139"/>
      <c r="AG52" s="116"/>
      <c r="AH52" s="139"/>
      <c r="AI52" s="116"/>
      <c r="AJ52" s="139"/>
      <c r="AK52" s="116"/>
      <c r="AL52" s="71">
        <f t="shared" si="7"/>
        <v>4</v>
      </c>
      <c r="AM52" s="281">
        <v>4</v>
      </c>
      <c r="AN52" s="116">
        <v>20</v>
      </c>
      <c r="AO52" s="245">
        <f>AN52*AO48</f>
        <v>6</v>
      </c>
      <c r="AP52" s="116">
        <v>26</v>
      </c>
      <c r="AQ52" s="171">
        <f>AN52*AQ48</f>
        <v>12</v>
      </c>
      <c r="AR52" s="526">
        <v>32</v>
      </c>
      <c r="AT52" s="440">
        <v>8</v>
      </c>
    </row>
    <row r="53" spans="1:46" s="50" customFormat="1" ht="20.25" customHeight="1" x14ac:dyDescent="0.35">
      <c r="A53" s="71">
        <f t="shared" si="6"/>
        <v>5</v>
      </c>
      <c r="B53" s="234" t="s">
        <v>380</v>
      </c>
      <c r="C53" s="52">
        <v>2009</v>
      </c>
      <c r="D53" s="235" t="s">
        <v>34</v>
      </c>
      <c r="E53" s="157">
        <f t="shared" si="8"/>
        <v>169.5</v>
      </c>
      <c r="F53" s="139"/>
      <c r="G53" s="567"/>
      <c r="H53" s="139"/>
      <c r="I53" s="116"/>
      <c r="J53" s="139"/>
      <c r="K53" s="116"/>
      <c r="L53" s="139"/>
      <c r="M53" s="116"/>
      <c r="N53" s="139">
        <v>76</v>
      </c>
      <c r="O53" s="143">
        <v>39.5</v>
      </c>
      <c r="P53" s="139"/>
      <c r="Q53" s="116"/>
      <c r="R53" s="139">
        <v>70</v>
      </c>
      <c r="S53" s="116">
        <v>65</v>
      </c>
      <c r="T53" s="139"/>
      <c r="U53" s="701"/>
      <c r="V53" s="139">
        <v>78</v>
      </c>
      <c r="W53" s="116">
        <v>20</v>
      </c>
      <c r="X53" s="139">
        <v>78</v>
      </c>
      <c r="Y53" s="116">
        <v>25</v>
      </c>
      <c r="Z53" s="139">
        <v>70</v>
      </c>
      <c r="AA53" s="695">
        <v>20</v>
      </c>
      <c r="AB53" s="139"/>
      <c r="AC53" s="116"/>
      <c r="AD53" s="142"/>
      <c r="AE53" s="116"/>
      <c r="AF53" s="139"/>
      <c r="AG53" s="116"/>
      <c r="AH53" s="139"/>
      <c r="AI53" s="116"/>
      <c r="AJ53" s="139"/>
      <c r="AK53" s="116"/>
      <c r="AL53" s="71">
        <f t="shared" si="7"/>
        <v>5</v>
      </c>
      <c r="AM53" s="520">
        <v>5</v>
      </c>
      <c r="AN53" s="116">
        <v>15</v>
      </c>
      <c r="AO53" s="245">
        <f>AN53*AO48</f>
        <v>4.5</v>
      </c>
      <c r="AP53" s="143">
        <v>20</v>
      </c>
      <c r="AQ53" s="171">
        <f>AN53*AQ48</f>
        <v>9</v>
      </c>
      <c r="AR53" s="526">
        <v>24</v>
      </c>
      <c r="AT53" s="440">
        <v>6</v>
      </c>
    </row>
    <row r="54" spans="1:46" s="27" customFormat="1" ht="20.25" customHeight="1" x14ac:dyDescent="0.35">
      <c r="A54" s="71">
        <f t="shared" si="6"/>
        <v>6</v>
      </c>
      <c r="B54" s="81" t="s">
        <v>168</v>
      </c>
      <c r="C54" s="52">
        <v>2009</v>
      </c>
      <c r="D54" s="23" t="s">
        <v>20</v>
      </c>
      <c r="E54" s="157">
        <f t="shared" si="8"/>
        <v>122.5</v>
      </c>
      <c r="F54" s="139">
        <v>71</v>
      </c>
      <c r="G54" s="116">
        <v>42.5</v>
      </c>
      <c r="H54" s="139">
        <v>137</v>
      </c>
      <c r="I54" s="526">
        <v>80</v>
      </c>
      <c r="J54" s="139"/>
      <c r="K54" s="567"/>
      <c r="L54" s="139"/>
      <c r="M54" s="116"/>
      <c r="N54" s="139"/>
      <c r="O54" s="116"/>
      <c r="P54" s="139"/>
      <c r="Q54" s="116"/>
      <c r="R54" s="139"/>
      <c r="S54" s="701"/>
      <c r="T54" s="139"/>
      <c r="U54" s="116"/>
      <c r="V54" s="139"/>
      <c r="W54" s="116"/>
      <c r="X54" s="139"/>
      <c r="Y54" s="116"/>
      <c r="Z54" s="139"/>
      <c r="AA54" s="51"/>
      <c r="AB54" s="139"/>
      <c r="AC54" s="116"/>
      <c r="AD54" s="142"/>
      <c r="AE54" s="116"/>
      <c r="AF54" s="139"/>
      <c r="AG54" s="116"/>
      <c r="AH54" s="139"/>
      <c r="AI54" s="116"/>
      <c r="AJ54" s="139"/>
      <c r="AK54" s="116"/>
      <c r="AL54" s="71">
        <f t="shared" si="7"/>
        <v>6</v>
      </c>
      <c r="AM54" s="281">
        <v>6</v>
      </c>
      <c r="AN54" s="116">
        <v>10</v>
      </c>
      <c r="AO54" s="245">
        <f>AN54*AO48</f>
        <v>3</v>
      </c>
      <c r="AP54" s="116">
        <v>13</v>
      </c>
      <c r="AQ54" s="171">
        <f>AN54*AQ48</f>
        <v>6</v>
      </c>
      <c r="AR54" s="526">
        <v>16</v>
      </c>
      <c r="AT54" s="440">
        <v>4</v>
      </c>
    </row>
    <row r="55" spans="1:46" s="27" customFormat="1" ht="20.25" customHeight="1" x14ac:dyDescent="0.35">
      <c r="A55" s="71">
        <f t="shared" si="6"/>
        <v>7</v>
      </c>
      <c r="B55" s="81" t="s">
        <v>98</v>
      </c>
      <c r="C55" s="52">
        <v>2008</v>
      </c>
      <c r="D55" s="23" t="s">
        <v>100</v>
      </c>
      <c r="E55" s="157">
        <f t="shared" si="8"/>
        <v>121.4</v>
      </c>
      <c r="F55" s="139">
        <v>77</v>
      </c>
      <c r="G55" s="116">
        <v>9</v>
      </c>
      <c r="H55" s="139">
        <v>151</v>
      </c>
      <c r="I55" s="526">
        <v>32</v>
      </c>
      <c r="J55" s="139"/>
      <c r="K55" s="567"/>
      <c r="L55" s="139"/>
      <c r="M55" s="116"/>
      <c r="N55" s="139">
        <v>82</v>
      </c>
      <c r="O55" s="116">
        <v>8.9</v>
      </c>
      <c r="P55" s="139"/>
      <c r="Q55" s="116"/>
      <c r="R55" s="139">
        <v>80</v>
      </c>
      <c r="S55" s="116">
        <v>11.5</v>
      </c>
      <c r="T55" s="139"/>
      <c r="U55" s="701"/>
      <c r="V55" s="139"/>
      <c r="W55" s="116"/>
      <c r="X55" s="139">
        <v>76</v>
      </c>
      <c r="Y55" s="116">
        <v>35</v>
      </c>
      <c r="Z55" s="139"/>
      <c r="AA55" s="51"/>
      <c r="AB55" s="139"/>
      <c r="AC55" s="116"/>
      <c r="AD55" s="142">
        <v>76</v>
      </c>
      <c r="AE55" s="116">
        <v>25</v>
      </c>
      <c r="AF55" s="139"/>
      <c r="AG55" s="116"/>
      <c r="AH55" s="139"/>
      <c r="AI55" s="116"/>
      <c r="AJ55" s="139"/>
      <c r="AK55" s="116"/>
      <c r="AL55" s="71">
        <f t="shared" si="7"/>
        <v>7</v>
      </c>
      <c r="AM55" s="520">
        <v>7</v>
      </c>
      <c r="AN55" s="116">
        <v>8</v>
      </c>
      <c r="AO55" s="245">
        <f>AN55*AO48</f>
        <v>2.4</v>
      </c>
      <c r="AP55" s="116">
        <v>10</v>
      </c>
      <c r="AQ55" s="171">
        <f>AN55*AQ48</f>
        <v>4.8</v>
      </c>
      <c r="AR55" s="526">
        <v>12.8</v>
      </c>
      <c r="AT55" s="440">
        <v>3.2</v>
      </c>
    </row>
    <row r="56" spans="1:46" s="27" customFormat="1" ht="20.25" customHeight="1" x14ac:dyDescent="0.35">
      <c r="A56" s="71">
        <f t="shared" si="6"/>
        <v>8</v>
      </c>
      <c r="B56" s="81" t="s">
        <v>60</v>
      </c>
      <c r="C56" s="52">
        <v>2009</v>
      </c>
      <c r="D56" s="23" t="s">
        <v>45</v>
      </c>
      <c r="E56" s="157">
        <f t="shared" si="8"/>
        <v>112.3</v>
      </c>
      <c r="F56" s="139">
        <v>76</v>
      </c>
      <c r="G56" s="116">
        <v>17.5</v>
      </c>
      <c r="H56" s="139">
        <v>159</v>
      </c>
      <c r="I56" s="526">
        <v>9.6</v>
      </c>
      <c r="J56" s="139"/>
      <c r="K56" s="567"/>
      <c r="L56" s="139">
        <v>79</v>
      </c>
      <c r="M56" s="440">
        <v>17</v>
      </c>
      <c r="N56" s="139"/>
      <c r="O56" s="116"/>
      <c r="P56" s="139">
        <v>74</v>
      </c>
      <c r="Q56" s="116">
        <v>35</v>
      </c>
      <c r="R56" s="139">
        <v>84</v>
      </c>
      <c r="S56" s="116">
        <v>5.2</v>
      </c>
      <c r="T56" s="139"/>
      <c r="U56" s="701"/>
      <c r="V56" s="139">
        <v>79</v>
      </c>
      <c r="W56" s="116">
        <v>15</v>
      </c>
      <c r="X56" s="139"/>
      <c r="Y56" s="116"/>
      <c r="Z56" s="139"/>
      <c r="AA56" s="51"/>
      <c r="AB56" s="139">
        <v>90</v>
      </c>
      <c r="AC56" s="116">
        <v>13</v>
      </c>
      <c r="AD56" s="142"/>
      <c r="AE56" s="116"/>
      <c r="AF56" s="139"/>
      <c r="AG56" s="116"/>
      <c r="AH56" s="139"/>
      <c r="AI56" s="116"/>
      <c r="AJ56" s="139"/>
      <c r="AK56" s="116"/>
      <c r="AL56" s="71">
        <f t="shared" si="7"/>
        <v>8</v>
      </c>
      <c r="AM56" s="281">
        <v>8</v>
      </c>
      <c r="AN56" s="116">
        <v>6</v>
      </c>
      <c r="AO56" s="180">
        <f>AN56*AO48</f>
        <v>1.7999999999999998</v>
      </c>
      <c r="AP56" s="116">
        <v>7.8</v>
      </c>
      <c r="AQ56" s="171">
        <f>AN56*AQ48</f>
        <v>3.5999999999999996</v>
      </c>
      <c r="AR56" s="526">
        <v>9.6</v>
      </c>
      <c r="AT56" s="440">
        <v>2.4</v>
      </c>
    </row>
    <row r="57" spans="1:46" s="27" customFormat="1" ht="20.25" customHeight="1" x14ac:dyDescent="0.35">
      <c r="A57" s="71">
        <f t="shared" si="6"/>
        <v>9</v>
      </c>
      <c r="B57" s="584" t="s">
        <v>123</v>
      </c>
      <c r="C57" s="52">
        <v>2007</v>
      </c>
      <c r="D57" s="23" t="s">
        <v>38</v>
      </c>
      <c r="E57" s="157">
        <f t="shared" si="8"/>
        <v>103.5</v>
      </c>
      <c r="F57" s="139">
        <v>80</v>
      </c>
      <c r="G57" s="116">
        <v>2</v>
      </c>
      <c r="H57" s="139">
        <v>164</v>
      </c>
      <c r="I57" s="526">
        <v>3.2</v>
      </c>
      <c r="J57" s="139"/>
      <c r="K57" s="567"/>
      <c r="L57" s="139">
        <v>85</v>
      </c>
      <c r="M57" s="440">
        <v>8</v>
      </c>
      <c r="N57" s="139">
        <v>80</v>
      </c>
      <c r="O57" s="116">
        <v>23</v>
      </c>
      <c r="P57" s="139"/>
      <c r="Q57" s="116"/>
      <c r="R57" s="139">
        <v>85</v>
      </c>
      <c r="S57" s="143">
        <v>2.2999999999999998</v>
      </c>
      <c r="T57" s="139">
        <v>83</v>
      </c>
      <c r="U57" s="116">
        <v>20</v>
      </c>
      <c r="V57" s="139"/>
      <c r="W57" s="701"/>
      <c r="X57" s="139"/>
      <c r="Y57" s="116"/>
      <c r="Z57" s="139">
        <v>78</v>
      </c>
      <c r="AA57" s="695">
        <v>10</v>
      </c>
      <c r="AB57" s="139"/>
      <c r="AC57" s="116"/>
      <c r="AD57" s="142"/>
      <c r="AE57" s="116"/>
      <c r="AF57" s="139">
        <v>75</v>
      </c>
      <c r="AG57" s="116">
        <v>35</v>
      </c>
      <c r="AH57" s="139"/>
      <c r="AI57" s="116"/>
      <c r="AJ57" s="139"/>
      <c r="AK57" s="116"/>
      <c r="AL57" s="71">
        <f t="shared" si="7"/>
        <v>9</v>
      </c>
      <c r="AM57" s="520">
        <f>AM56+1</f>
        <v>9</v>
      </c>
      <c r="AN57" s="116">
        <v>4</v>
      </c>
      <c r="AO57" s="245">
        <f>AN57*AO48</f>
        <v>1.2</v>
      </c>
      <c r="AP57" s="116">
        <v>5.2</v>
      </c>
      <c r="AQ57" s="171">
        <f>AN57*AQ48</f>
        <v>2.4</v>
      </c>
      <c r="AR57" s="526">
        <v>6.4</v>
      </c>
      <c r="AT57" s="440">
        <v>1.6</v>
      </c>
    </row>
    <row r="58" spans="1:46" s="27" customFormat="1" ht="20.25" customHeight="1" x14ac:dyDescent="0.35">
      <c r="A58" s="71">
        <f t="shared" si="6"/>
        <v>10</v>
      </c>
      <c r="B58" s="584" t="s">
        <v>49</v>
      </c>
      <c r="C58" s="52">
        <v>2007</v>
      </c>
      <c r="D58" s="23" t="s">
        <v>38</v>
      </c>
      <c r="E58" s="157">
        <f t="shared" si="8"/>
        <v>88.7</v>
      </c>
      <c r="F58" s="139">
        <v>76</v>
      </c>
      <c r="G58" s="116">
        <v>17.5</v>
      </c>
      <c r="H58" s="139">
        <v>154</v>
      </c>
      <c r="I58" s="526">
        <v>16</v>
      </c>
      <c r="J58" s="139"/>
      <c r="K58" s="567"/>
      <c r="L58" s="139"/>
      <c r="M58" s="116"/>
      <c r="N58" s="139">
        <v>85</v>
      </c>
      <c r="O58" s="116">
        <v>5.2</v>
      </c>
      <c r="P58" s="139">
        <v>78</v>
      </c>
      <c r="Q58" s="116">
        <v>10</v>
      </c>
      <c r="R58" s="139">
        <v>79</v>
      </c>
      <c r="S58" s="143">
        <v>20</v>
      </c>
      <c r="T58" s="139"/>
      <c r="U58" s="701"/>
      <c r="V58" s="139"/>
      <c r="W58" s="116"/>
      <c r="X58" s="139"/>
      <c r="Y58" s="116"/>
      <c r="Z58" s="139"/>
      <c r="AA58" s="51"/>
      <c r="AB58" s="139">
        <v>81</v>
      </c>
      <c r="AC58" s="143">
        <v>20</v>
      </c>
      <c r="AD58" s="142"/>
      <c r="AE58" s="116"/>
      <c r="AF58" s="139"/>
      <c r="AG58" s="116"/>
      <c r="AH58" s="139"/>
      <c r="AI58" s="116"/>
      <c r="AJ58" s="139"/>
      <c r="AK58" s="116"/>
      <c r="AL58" s="71">
        <f t="shared" si="7"/>
        <v>10</v>
      </c>
      <c r="AM58" s="281">
        <f>AM57+1</f>
        <v>10</v>
      </c>
      <c r="AN58" s="116">
        <v>2</v>
      </c>
      <c r="AO58" s="245">
        <v>0.25</v>
      </c>
      <c r="AP58" s="143">
        <v>2.2999999999999998</v>
      </c>
      <c r="AQ58" s="171">
        <f>AN58*AQ48</f>
        <v>1.2</v>
      </c>
      <c r="AR58" s="526">
        <v>3.2</v>
      </c>
      <c r="AT58" s="440">
        <v>0.8</v>
      </c>
    </row>
    <row r="59" spans="1:46" s="27" customFormat="1" ht="20.25" customHeight="1" x14ac:dyDescent="0.35">
      <c r="A59" s="71">
        <f t="shared" si="6"/>
        <v>11</v>
      </c>
      <c r="B59" s="584" t="s">
        <v>145</v>
      </c>
      <c r="C59" s="52">
        <v>2007</v>
      </c>
      <c r="D59" s="23" t="s">
        <v>166</v>
      </c>
      <c r="E59" s="157">
        <f t="shared" si="8"/>
        <v>63.5</v>
      </c>
      <c r="F59" s="139">
        <v>83</v>
      </c>
      <c r="G59" s="116">
        <v>0</v>
      </c>
      <c r="H59" s="139">
        <v>168</v>
      </c>
      <c r="I59" s="116">
        <v>0</v>
      </c>
      <c r="J59" s="139">
        <v>71</v>
      </c>
      <c r="K59" s="116">
        <v>20</v>
      </c>
      <c r="L59" s="139"/>
      <c r="M59" s="567"/>
      <c r="N59" s="139"/>
      <c r="O59" s="116"/>
      <c r="P59" s="139">
        <v>76</v>
      </c>
      <c r="Q59" s="116">
        <v>22.5</v>
      </c>
      <c r="R59" s="139"/>
      <c r="S59" s="701"/>
      <c r="T59" s="139">
        <v>84</v>
      </c>
      <c r="U59" s="116">
        <v>15</v>
      </c>
      <c r="V59" s="139">
        <v>95</v>
      </c>
      <c r="W59" s="116">
        <v>6</v>
      </c>
      <c r="X59" s="139"/>
      <c r="Y59" s="116"/>
      <c r="Z59" s="139"/>
      <c r="AA59" s="51"/>
      <c r="AB59" s="139"/>
      <c r="AC59" s="116"/>
      <c r="AD59" s="142"/>
      <c r="AE59" s="116"/>
      <c r="AF59" s="139"/>
      <c r="AG59" s="116"/>
      <c r="AH59" s="139"/>
      <c r="AI59" s="116"/>
      <c r="AJ59" s="139"/>
      <c r="AK59" s="116"/>
      <c r="AL59" s="71">
        <f t="shared" si="7"/>
        <v>11</v>
      </c>
      <c r="AM59" s="282"/>
      <c r="AN59" s="283"/>
      <c r="AO59" s="278"/>
      <c r="AP59" s="244"/>
      <c r="AQ59" s="172"/>
      <c r="AR59" s="116"/>
      <c r="AT59" s="683"/>
    </row>
    <row r="60" spans="1:46" s="27" customFormat="1" ht="20.25" customHeight="1" thickBot="1" x14ac:dyDescent="0.4">
      <c r="A60" s="71">
        <f t="shared" si="6"/>
        <v>12</v>
      </c>
      <c r="B60" s="503" t="s">
        <v>528</v>
      </c>
      <c r="C60" s="52">
        <v>2008</v>
      </c>
      <c r="D60" s="23" t="s">
        <v>16</v>
      </c>
      <c r="E60" s="157">
        <f t="shared" si="8"/>
        <v>58</v>
      </c>
      <c r="F60" s="139">
        <v>75</v>
      </c>
      <c r="G60" s="116">
        <v>25</v>
      </c>
      <c r="H60" s="139"/>
      <c r="I60" s="567"/>
      <c r="J60" s="139"/>
      <c r="K60" s="116"/>
      <c r="L60" s="139"/>
      <c r="M60" s="116"/>
      <c r="N60" s="139">
        <v>80</v>
      </c>
      <c r="O60" s="143">
        <v>23</v>
      </c>
      <c r="P60" s="139"/>
      <c r="Q60" s="116"/>
      <c r="R60" s="139"/>
      <c r="S60" s="701"/>
      <c r="T60" s="139"/>
      <c r="U60" s="116"/>
      <c r="V60" s="139">
        <v>84</v>
      </c>
      <c r="W60" s="116">
        <v>10</v>
      </c>
      <c r="X60" s="139"/>
      <c r="Y60" s="116"/>
      <c r="Z60" s="139"/>
      <c r="AA60" s="51"/>
      <c r="AB60" s="139"/>
      <c r="AC60" s="116"/>
      <c r="AD60" s="142"/>
      <c r="AE60" s="116"/>
      <c r="AF60" s="139"/>
      <c r="AG60" s="116"/>
      <c r="AH60" s="139"/>
      <c r="AI60" s="116"/>
      <c r="AJ60" s="139"/>
      <c r="AK60" s="116"/>
      <c r="AL60" s="71">
        <f t="shared" si="7"/>
        <v>12</v>
      </c>
      <c r="AM60" s="284"/>
      <c r="AN60" s="285">
        <f>SUM(AN49:AN59)</f>
        <v>175</v>
      </c>
      <c r="AO60" s="462"/>
      <c r="AP60" s="450">
        <f>SUM(AP49:AP59)</f>
        <v>228.3</v>
      </c>
      <c r="AQ60" s="449"/>
      <c r="AR60" s="232">
        <f>SUM(AR49:AR59)</f>
        <v>280</v>
      </c>
      <c r="AS60" s="684"/>
      <c r="AT60" s="446">
        <f>SUM(AT48:AT58)</f>
        <v>70</v>
      </c>
    </row>
    <row r="61" spans="1:46" s="27" customFormat="1" ht="20.25" customHeight="1" x14ac:dyDescent="0.35">
      <c r="A61" s="71">
        <f t="shared" si="6"/>
        <v>13</v>
      </c>
      <c r="B61" s="527" t="s">
        <v>551</v>
      </c>
      <c r="C61" s="52">
        <v>2007</v>
      </c>
      <c r="D61" s="23" t="s">
        <v>38</v>
      </c>
      <c r="E61" s="157">
        <f t="shared" si="8"/>
        <v>47.8</v>
      </c>
      <c r="F61" s="139"/>
      <c r="G61" s="567"/>
      <c r="H61" s="139">
        <v>149</v>
      </c>
      <c r="I61" s="526">
        <v>40</v>
      </c>
      <c r="J61" s="139"/>
      <c r="K61" s="116"/>
      <c r="L61" s="139"/>
      <c r="M61" s="116"/>
      <c r="N61" s="139"/>
      <c r="O61" s="116"/>
      <c r="P61" s="139"/>
      <c r="Q61" s="116"/>
      <c r="R61" s="139">
        <v>83</v>
      </c>
      <c r="S61" s="116">
        <v>7.8</v>
      </c>
      <c r="T61" s="139"/>
      <c r="U61" s="701"/>
      <c r="V61" s="139"/>
      <c r="W61" s="116"/>
      <c r="X61" s="139"/>
      <c r="Y61" s="116"/>
      <c r="Z61" s="139"/>
      <c r="AA61" s="51"/>
      <c r="AB61" s="139"/>
      <c r="AC61" s="116"/>
      <c r="AD61" s="142"/>
      <c r="AE61" s="116"/>
      <c r="AF61" s="139"/>
      <c r="AG61" s="116"/>
      <c r="AH61" s="139"/>
      <c r="AI61" s="116"/>
      <c r="AJ61" s="139"/>
      <c r="AK61" s="116"/>
      <c r="AL61" s="71">
        <f t="shared" si="7"/>
        <v>13</v>
      </c>
    </row>
    <row r="62" spans="1:46" s="27" customFormat="1" ht="20.25" customHeight="1" x14ac:dyDescent="0.35">
      <c r="A62" s="71">
        <f t="shared" si="6"/>
        <v>14</v>
      </c>
      <c r="B62" s="503" t="s">
        <v>529</v>
      </c>
      <c r="C62" s="52">
        <v>2009</v>
      </c>
      <c r="D62" s="141" t="s">
        <v>451</v>
      </c>
      <c r="E62" s="157">
        <f t="shared" si="8"/>
        <v>0</v>
      </c>
      <c r="F62" s="139">
        <v>101</v>
      </c>
      <c r="G62" s="567">
        <v>0</v>
      </c>
      <c r="H62" s="139"/>
      <c r="I62" s="116"/>
      <c r="J62" s="139"/>
      <c r="K62" s="116"/>
      <c r="L62" s="139"/>
      <c r="M62" s="116"/>
      <c r="N62" s="139"/>
      <c r="O62" s="116"/>
      <c r="P62" s="139"/>
      <c r="Q62" s="116"/>
      <c r="R62" s="139"/>
      <c r="S62" s="701"/>
      <c r="T62" s="139"/>
      <c r="U62" s="116"/>
      <c r="V62" s="139"/>
      <c r="W62" s="116"/>
      <c r="X62" s="139"/>
      <c r="Y62" s="116"/>
      <c r="Z62" s="139"/>
      <c r="AA62" s="51"/>
      <c r="AB62" s="139"/>
      <c r="AC62" s="116"/>
      <c r="AD62" s="142"/>
      <c r="AE62" s="116"/>
      <c r="AF62" s="139"/>
      <c r="AG62" s="116"/>
      <c r="AH62" s="139"/>
      <c r="AI62" s="116"/>
      <c r="AJ62" s="139"/>
      <c r="AK62" s="116"/>
      <c r="AL62" s="71">
        <f t="shared" si="7"/>
        <v>14</v>
      </c>
    </row>
    <row r="63" spans="1:46" s="27" customFormat="1" ht="20.25" hidden="1" customHeight="1" x14ac:dyDescent="0.35">
      <c r="A63" s="71">
        <f t="shared" si="6"/>
        <v>15</v>
      </c>
      <c r="B63" s="584" t="s">
        <v>317</v>
      </c>
      <c r="C63" s="52">
        <v>2008</v>
      </c>
      <c r="D63" s="23" t="s">
        <v>69</v>
      </c>
      <c r="E63" s="157">
        <f t="shared" ref="E63:E77" si="9">G63+I63+K63+M63+O63+Q63+S63+U63+W63+Y63+AA63+AC63+AE63+AG63+AI63+AK63</f>
        <v>0</v>
      </c>
      <c r="F63" s="139"/>
      <c r="G63" s="116"/>
      <c r="H63" s="139"/>
      <c r="I63" s="116"/>
      <c r="J63" s="139"/>
      <c r="K63" s="116"/>
      <c r="L63" s="139"/>
      <c r="M63" s="116"/>
      <c r="N63" s="139"/>
      <c r="O63" s="116"/>
      <c r="P63" s="139"/>
      <c r="Q63" s="116"/>
      <c r="R63" s="139"/>
      <c r="S63" s="116"/>
      <c r="T63" s="139"/>
      <c r="U63" s="116"/>
      <c r="V63" s="139"/>
      <c r="W63" s="116"/>
      <c r="X63" s="139"/>
      <c r="Y63" s="116"/>
      <c r="Z63" s="139"/>
      <c r="AA63" s="51"/>
      <c r="AB63" s="139"/>
      <c r="AC63" s="116"/>
      <c r="AD63" s="142"/>
      <c r="AE63" s="116"/>
      <c r="AF63" s="139"/>
      <c r="AG63" s="116"/>
      <c r="AH63" s="139"/>
      <c r="AI63" s="116"/>
      <c r="AJ63" s="139"/>
      <c r="AK63" s="116"/>
      <c r="AL63" s="71">
        <v>15</v>
      </c>
    </row>
    <row r="64" spans="1:46" s="27" customFormat="1" ht="20.25" hidden="1" customHeight="1" x14ac:dyDescent="0.35">
      <c r="A64" s="71">
        <f t="shared" si="6"/>
        <v>16</v>
      </c>
      <c r="B64" s="584" t="s">
        <v>195</v>
      </c>
      <c r="C64" s="52">
        <v>2008</v>
      </c>
      <c r="D64" s="141" t="s">
        <v>69</v>
      </c>
      <c r="E64" s="157">
        <f t="shared" si="9"/>
        <v>0</v>
      </c>
      <c r="F64" s="139"/>
      <c r="G64" s="116"/>
      <c r="H64" s="139"/>
      <c r="I64" s="116"/>
      <c r="J64" s="139"/>
      <c r="K64" s="116"/>
      <c r="L64" s="139"/>
      <c r="M64" s="116"/>
      <c r="N64" s="139"/>
      <c r="O64" s="116"/>
      <c r="P64" s="139"/>
      <c r="Q64" s="116"/>
      <c r="R64" s="139"/>
      <c r="S64" s="116"/>
      <c r="T64" s="139"/>
      <c r="U64" s="116"/>
      <c r="V64" s="139"/>
      <c r="W64" s="116"/>
      <c r="X64" s="139"/>
      <c r="Y64" s="116"/>
      <c r="Z64" s="139"/>
      <c r="AA64" s="51"/>
      <c r="AB64" s="139"/>
      <c r="AC64" s="116"/>
      <c r="AD64" s="142"/>
      <c r="AE64" s="116"/>
      <c r="AF64" s="139"/>
      <c r="AG64" s="116"/>
      <c r="AH64" s="139"/>
      <c r="AI64" s="116"/>
      <c r="AJ64" s="139"/>
      <c r="AK64" s="116"/>
      <c r="AL64" s="71">
        <v>16</v>
      </c>
    </row>
    <row r="65" spans="1:38" s="27" customFormat="1" ht="20.25" hidden="1" customHeight="1" x14ac:dyDescent="0.35">
      <c r="A65" s="71">
        <f t="shared" si="6"/>
        <v>17</v>
      </c>
      <c r="B65" s="584" t="s">
        <v>171</v>
      </c>
      <c r="C65" s="52">
        <v>2007</v>
      </c>
      <c r="D65" s="141" t="s">
        <v>27</v>
      </c>
      <c r="E65" s="157">
        <f t="shared" si="9"/>
        <v>0</v>
      </c>
      <c r="F65" s="139"/>
      <c r="G65" s="116"/>
      <c r="H65" s="139"/>
      <c r="I65" s="116"/>
      <c r="J65" s="139"/>
      <c r="K65" s="116"/>
      <c r="L65" s="139"/>
      <c r="M65" s="116"/>
      <c r="N65" s="139"/>
      <c r="O65" s="116"/>
      <c r="P65" s="139"/>
      <c r="Q65" s="116"/>
      <c r="R65" s="139"/>
      <c r="S65" s="116"/>
      <c r="T65" s="139"/>
      <c r="U65" s="116"/>
      <c r="V65" s="139"/>
      <c r="W65" s="116"/>
      <c r="X65" s="139"/>
      <c r="Y65" s="116"/>
      <c r="Z65" s="139"/>
      <c r="AA65" s="51"/>
      <c r="AB65" s="139"/>
      <c r="AC65" s="116"/>
      <c r="AD65" s="142"/>
      <c r="AE65" s="116"/>
      <c r="AF65" s="139"/>
      <c r="AG65" s="116"/>
      <c r="AH65" s="139"/>
      <c r="AI65" s="116"/>
      <c r="AJ65" s="139"/>
      <c r="AK65" s="116"/>
      <c r="AL65" s="71">
        <v>17</v>
      </c>
    </row>
    <row r="66" spans="1:38" s="27" customFormat="1" ht="20.25" hidden="1" customHeight="1" x14ac:dyDescent="0.35">
      <c r="A66" s="71">
        <f t="shared" si="6"/>
        <v>18</v>
      </c>
      <c r="B66" s="162" t="s">
        <v>240</v>
      </c>
      <c r="C66" s="52">
        <v>2009</v>
      </c>
      <c r="D66" s="151" t="s">
        <v>50</v>
      </c>
      <c r="E66" s="157">
        <f t="shared" si="9"/>
        <v>0</v>
      </c>
      <c r="F66" s="139"/>
      <c r="G66" s="116"/>
      <c r="H66" s="139"/>
      <c r="I66" s="116"/>
      <c r="J66" s="139"/>
      <c r="K66" s="116"/>
      <c r="L66" s="139"/>
      <c r="M66" s="116"/>
      <c r="N66" s="139"/>
      <c r="O66" s="116"/>
      <c r="P66" s="139"/>
      <c r="Q66" s="116"/>
      <c r="R66" s="139"/>
      <c r="S66" s="116"/>
      <c r="T66" s="139"/>
      <c r="U66" s="116"/>
      <c r="V66" s="139"/>
      <c r="W66" s="116"/>
      <c r="X66" s="139"/>
      <c r="Y66" s="116"/>
      <c r="Z66" s="139"/>
      <c r="AA66" s="51"/>
      <c r="AB66" s="139"/>
      <c r="AC66" s="116"/>
      <c r="AD66" s="142"/>
      <c r="AE66" s="116"/>
      <c r="AF66" s="139"/>
      <c r="AG66" s="116"/>
      <c r="AH66" s="139"/>
      <c r="AI66" s="116"/>
      <c r="AJ66" s="139"/>
      <c r="AK66" s="116"/>
      <c r="AL66" s="71">
        <v>18</v>
      </c>
    </row>
    <row r="67" spans="1:38" s="27" customFormat="1" ht="20.25" hidden="1" customHeight="1" x14ac:dyDescent="0.35">
      <c r="A67" s="71">
        <f t="shared" si="6"/>
        <v>19</v>
      </c>
      <c r="B67" s="188" t="s">
        <v>307</v>
      </c>
      <c r="C67" s="52">
        <v>2009</v>
      </c>
      <c r="D67" s="186" t="s">
        <v>26</v>
      </c>
      <c r="E67" s="157">
        <f t="shared" si="9"/>
        <v>0</v>
      </c>
      <c r="F67" s="139"/>
      <c r="G67" s="116"/>
      <c r="H67" s="139"/>
      <c r="I67" s="116"/>
      <c r="J67" s="139"/>
      <c r="K67" s="116"/>
      <c r="L67" s="139"/>
      <c r="M67" s="116"/>
      <c r="N67" s="139"/>
      <c r="O67" s="116"/>
      <c r="P67" s="139"/>
      <c r="Q67" s="116"/>
      <c r="R67" s="139"/>
      <c r="S67" s="116"/>
      <c r="T67" s="139"/>
      <c r="U67" s="116"/>
      <c r="V67" s="139"/>
      <c r="W67" s="116"/>
      <c r="X67" s="139"/>
      <c r="Y67" s="116"/>
      <c r="Z67" s="139"/>
      <c r="AA67" s="51"/>
      <c r="AB67" s="139"/>
      <c r="AC67" s="116"/>
      <c r="AD67" s="142"/>
      <c r="AE67" s="116"/>
      <c r="AF67" s="139"/>
      <c r="AG67" s="116"/>
      <c r="AH67" s="139"/>
      <c r="AI67" s="116"/>
      <c r="AJ67" s="139"/>
      <c r="AK67" s="116"/>
      <c r="AL67" s="71"/>
    </row>
    <row r="68" spans="1:38" s="27" customFormat="1" ht="20.25" hidden="1" customHeight="1" x14ac:dyDescent="0.35">
      <c r="A68" s="71">
        <f t="shared" si="6"/>
        <v>20</v>
      </c>
      <c r="B68" s="274" t="s">
        <v>450</v>
      </c>
      <c r="C68" s="52">
        <v>2007</v>
      </c>
      <c r="D68" s="141" t="s">
        <v>451</v>
      </c>
      <c r="E68" s="157">
        <f t="shared" si="9"/>
        <v>0</v>
      </c>
      <c r="F68" s="139"/>
      <c r="G68" s="116"/>
      <c r="H68" s="139"/>
      <c r="I68" s="116"/>
      <c r="J68" s="139"/>
      <c r="K68" s="116"/>
      <c r="L68" s="139"/>
      <c r="M68" s="116"/>
      <c r="N68" s="139"/>
      <c r="O68" s="116"/>
      <c r="P68" s="139"/>
      <c r="Q68" s="116"/>
      <c r="R68" s="139"/>
      <c r="S68" s="116"/>
      <c r="T68" s="139"/>
      <c r="U68" s="116"/>
      <c r="V68" s="139"/>
      <c r="W68" s="116"/>
      <c r="X68" s="139"/>
      <c r="Y68" s="116"/>
      <c r="Z68" s="139"/>
      <c r="AA68" s="51"/>
      <c r="AB68" s="139"/>
      <c r="AC68" s="116"/>
      <c r="AD68" s="142"/>
      <c r="AE68" s="116"/>
      <c r="AF68" s="139"/>
      <c r="AG68" s="116"/>
      <c r="AH68" s="139"/>
      <c r="AI68" s="116"/>
      <c r="AJ68" s="139"/>
      <c r="AK68" s="116"/>
      <c r="AL68" s="71"/>
    </row>
    <row r="69" spans="1:38" s="27" customFormat="1" ht="20.25" hidden="1" customHeight="1" x14ac:dyDescent="0.35">
      <c r="A69" s="71">
        <f t="shared" si="6"/>
        <v>21</v>
      </c>
      <c r="B69" s="162" t="s">
        <v>241</v>
      </c>
      <c r="C69" s="52">
        <v>2009</v>
      </c>
      <c r="D69" s="141" t="s">
        <v>19</v>
      </c>
      <c r="E69" s="157">
        <f t="shared" si="9"/>
        <v>0</v>
      </c>
      <c r="F69" s="139"/>
      <c r="G69" s="116"/>
      <c r="H69" s="139"/>
      <c r="I69" s="116"/>
      <c r="J69" s="139"/>
      <c r="K69" s="116"/>
      <c r="L69" s="139"/>
      <c r="M69" s="116"/>
      <c r="N69" s="139"/>
      <c r="O69" s="116"/>
      <c r="P69" s="139"/>
      <c r="Q69" s="116"/>
      <c r="R69" s="139"/>
      <c r="S69" s="116"/>
      <c r="T69" s="139"/>
      <c r="U69" s="116"/>
      <c r="V69" s="139"/>
      <c r="W69" s="116"/>
      <c r="X69" s="139"/>
      <c r="Y69" s="116"/>
      <c r="Z69" s="139"/>
      <c r="AA69" s="51"/>
      <c r="AB69" s="139"/>
      <c r="AC69" s="116"/>
      <c r="AD69" s="142"/>
      <c r="AE69" s="116"/>
      <c r="AF69" s="139"/>
      <c r="AG69" s="116"/>
      <c r="AH69" s="139"/>
      <c r="AI69" s="116"/>
      <c r="AJ69" s="139"/>
      <c r="AK69" s="116"/>
      <c r="AL69" s="71"/>
    </row>
    <row r="70" spans="1:38" s="27" customFormat="1" ht="20.25" hidden="1" customHeight="1" x14ac:dyDescent="0.35">
      <c r="A70" s="71">
        <f t="shared" si="6"/>
        <v>22</v>
      </c>
      <c r="B70" s="147" t="s">
        <v>167</v>
      </c>
      <c r="C70" s="52">
        <v>2008</v>
      </c>
      <c r="D70" s="141" t="s">
        <v>19</v>
      </c>
      <c r="E70" s="157">
        <f t="shared" si="9"/>
        <v>0</v>
      </c>
      <c r="F70" s="139"/>
      <c r="G70" s="116"/>
      <c r="H70" s="139"/>
      <c r="I70" s="116"/>
      <c r="J70" s="139"/>
      <c r="K70" s="116"/>
      <c r="L70" s="139"/>
      <c r="M70" s="116"/>
      <c r="N70" s="139"/>
      <c r="O70" s="116"/>
      <c r="P70" s="139"/>
      <c r="Q70" s="116"/>
      <c r="R70" s="139"/>
      <c r="S70" s="116"/>
      <c r="T70" s="139"/>
      <c r="U70" s="116"/>
      <c r="V70" s="139"/>
      <c r="W70" s="116"/>
      <c r="X70" s="139"/>
      <c r="Y70" s="116"/>
      <c r="Z70" s="139"/>
      <c r="AA70" s="51"/>
      <c r="AB70" s="139"/>
      <c r="AC70" s="116"/>
      <c r="AD70" s="142"/>
      <c r="AE70" s="116"/>
      <c r="AF70" s="139"/>
      <c r="AG70" s="116"/>
      <c r="AH70" s="139"/>
      <c r="AI70" s="116"/>
      <c r="AJ70" s="139"/>
      <c r="AK70" s="116"/>
      <c r="AL70" s="71"/>
    </row>
    <row r="71" spans="1:38" s="27" customFormat="1" ht="20.25" hidden="1" customHeight="1" x14ac:dyDescent="0.35">
      <c r="A71" s="71">
        <f t="shared" si="6"/>
        <v>23</v>
      </c>
      <c r="B71" s="162" t="s">
        <v>239</v>
      </c>
      <c r="C71" s="52">
        <v>2009</v>
      </c>
      <c r="D71" s="141" t="s">
        <v>19</v>
      </c>
      <c r="E71" s="157">
        <f t="shared" si="9"/>
        <v>0</v>
      </c>
      <c r="F71" s="139"/>
      <c r="G71" s="116"/>
      <c r="H71" s="139"/>
      <c r="I71" s="116"/>
      <c r="J71" s="139"/>
      <c r="K71" s="116"/>
      <c r="L71" s="139"/>
      <c r="M71" s="116"/>
      <c r="N71" s="139"/>
      <c r="O71" s="116"/>
      <c r="P71" s="139"/>
      <c r="Q71" s="116"/>
      <c r="R71" s="139"/>
      <c r="S71" s="116"/>
      <c r="T71" s="139"/>
      <c r="U71" s="116"/>
      <c r="V71" s="139"/>
      <c r="W71" s="116"/>
      <c r="X71" s="139"/>
      <c r="Y71" s="116"/>
      <c r="Z71" s="139"/>
      <c r="AA71" s="51"/>
      <c r="AB71" s="139"/>
      <c r="AC71" s="116"/>
      <c r="AD71" s="142"/>
      <c r="AE71" s="116"/>
      <c r="AF71" s="139"/>
      <c r="AG71" s="116"/>
      <c r="AH71" s="139"/>
      <c r="AI71" s="116"/>
      <c r="AJ71" s="139"/>
      <c r="AK71" s="116"/>
      <c r="AL71" s="71"/>
    </row>
    <row r="72" spans="1:38" s="27" customFormat="1" ht="20.25" hidden="1" customHeight="1" x14ac:dyDescent="0.35">
      <c r="A72" s="71">
        <f t="shared" si="6"/>
        <v>24</v>
      </c>
      <c r="B72" s="584" t="s">
        <v>121</v>
      </c>
      <c r="C72" s="52">
        <v>2007</v>
      </c>
      <c r="D72" s="141" t="s">
        <v>25</v>
      </c>
      <c r="E72" s="157">
        <f t="shared" si="9"/>
        <v>0</v>
      </c>
      <c r="F72" s="139"/>
      <c r="G72" s="116"/>
      <c r="H72" s="139"/>
      <c r="I72" s="116"/>
      <c r="J72" s="139"/>
      <c r="K72" s="116"/>
      <c r="L72" s="139"/>
      <c r="M72" s="116"/>
      <c r="N72" s="139"/>
      <c r="O72" s="116"/>
      <c r="P72" s="139"/>
      <c r="Q72" s="116"/>
      <c r="R72" s="139"/>
      <c r="S72" s="116"/>
      <c r="T72" s="139"/>
      <c r="U72" s="116"/>
      <c r="V72" s="139"/>
      <c r="W72" s="116"/>
      <c r="X72" s="139"/>
      <c r="Y72" s="116"/>
      <c r="Z72" s="139"/>
      <c r="AA72" s="51"/>
      <c r="AB72" s="139"/>
      <c r="AC72" s="116"/>
      <c r="AD72" s="142"/>
      <c r="AE72" s="116"/>
      <c r="AF72" s="139"/>
      <c r="AG72" s="116"/>
      <c r="AH72" s="139"/>
      <c r="AI72" s="116"/>
      <c r="AJ72" s="139"/>
      <c r="AK72" s="116"/>
      <c r="AL72" s="71"/>
    </row>
    <row r="73" spans="1:38" s="27" customFormat="1" ht="20.25" hidden="1" customHeight="1" x14ac:dyDescent="0.35">
      <c r="A73" s="71"/>
      <c r="B73" s="594" t="s">
        <v>261</v>
      </c>
      <c r="C73" s="52">
        <v>2009</v>
      </c>
      <c r="D73" s="524" t="s">
        <v>69</v>
      </c>
      <c r="E73" s="157">
        <f t="shared" si="9"/>
        <v>0</v>
      </c>
      <c r="F73" s="139"/>
      <c r="G73" s="116"/>
      <c r="H73" s="139"/>
      <c r="I73" s="116"/>
      <c r="J73" s="139"/>
      <c r="K73" s="116"/>
      <c r="L73" s="139"/>
      <c r="M73" s="116"/>
      <c r="N73" s="139"/>
      <c r="O73" s="116"/>
      <c r="P73" s="139"/>
      <c r="Q73" s="116"/>
      <c r="R73" s="139"/>
      <c r="S73" s="116"/>
      <c r="T73" s="139"/>
      <c r="U73" s="116"/>
      <c r="V73" s="139"/>
      <c r="W73" s="116"/>
      <c r="X73" s="139"/>
      <c r="Y73" s="116"/>
      <c r="Z73" s="139"/>
      <c r="AA73" s="51"/>
      <c r="AB73" s="139"/>
      <c r="AC73" s="116"/>
      <c r="AD73" s="142"/>
      <c r="AE73" s="116"/>
      <c r="AF73" s="139"/>
      <c r="AG73" s="116"/>
      <c r="AH73" s="139"/>
      <c r="AI73" s="116"/>
      <c r="AJ73" s="139"/>
      <c r="AK73" s="116"/>
      <c r="AL73" s="71"/>
    </row>
    <row r="74" spans="1:38" s="50" customFormat="1" ht="20.25" hidden="1" customHeight="1" x14ac:dyDescent="0.35">
      <c r="A74" s="71"/>
      <c r="B74" s="594" t="s">
        <v>260</v>
      </c>
      <c r="C74" s="52">
        <v>2009</v>
      </c>
      <c r="D74" s="524" t="s">
        <v>87</v>
      </c>
      <c r="E74" s="157">
        <f t="shared" si="9"/>
        <v>0</v>
      </c>
      <c r="F74" s="139"/>
      <c r="G74" s="116"/>
      <c r="H74" s="139"/>
      <c r="I74" s="116"/>
      <c r="J74" s="139"/>
      <c r="K74" s="116"/>
      <c r="L74" s="139"/>
      <c r="M74" s="116"/>
      <c r="N74" s="139"/>
      <c r="O74" s="116"/>
      <c r="P74" s="139"/>
      <c r="Q74" s="116"/>
      <c r="R74" s="139"/>
      <c r="S74" s="116"/>
      <c r="T74" s="139"/>
      <c r="U74" s="116"/>
      <c r="V74" s="139"/>
      <c r="W74" s="116"/>
      <c r="X74" s="139"/>
      <c r="Y74" s="116"/>
      <c r="Z74" s="139"/>
      <c r="AA74" s="51"/>
      <c r="AB74" s="139"/>
      <c r="AC74" s="116"/>
      <c r="AD74" s="142"/>
      <c r="AE74" s="116"/>
      <c r="AF74" s="139"/>
      <c r="AG74" s="116"/>
      <c r="AH74" s="139"/>
      <c r="AI74" s="116"/>
      <c r="AJ74" s="139"/>
      <c r="AK74" s="116"/>
      <c r="AL74" s="71"/>
    </row>
    <row r="75" spans="1:38" s="50" customFormat="1" ht="20.25" hidden="1" customHeight="1" x14ac:dyDescent="0.35">
      <c r="A75" s="595"/>
      <c r="B75" s="81" t="s">
        <v>122</v>
      </c>
      <c r="C75" s="52">
        <v>2009</v>
      </c>
      <c r="D75" s="23" t="s">
        <v>42</v>
      </c>
      <c r="E75" s="157">
        <f t="shared" si="9"/>
        <v>0</v>
      </c>
      <c r="F75" s="139"/>
      <c r="G75" s="116"/>
      <c r="H75" s="139"/>
      <c r="I75" s="116"/>
      <c r="J75" s="139"/>
      <c r="K75" s="116"/>
      <c r="L75" s="139"/>
      <c r="M75" s="116"/>
      <c r="N75" s="139"/>
      <c r="O75" s="116"/>
      <c r="P75" s="139"/>
      <c r="Q75" s="116"/>
      <c r="R75" s="139"/>
      <c r="S75" s="116"/>
      <c r="T75" s="139"/>
      <c r="U75" s="116"/>
      <c r="V75" s="139"/>
      <c r="W75" s="116"/>
      <c r="X75" s="139"/>
      <c r="Y75" s="116"/>
      <c r="Z75" s="139"/>
      <c r="AA75" s="51"/>
      <c r="AB75" s="139"/>
      <c r="AC75" s="116"/>
      <c r="AD75" s="142"/>
      <c r="AE75" s="116"/>
      <c r="AF75" s="139"/>
      <c r="AG75" s="116"/>
      <c r="AH75" s="139"/>
      <c r="AI75" s="116"/>
      <c r="AJ75" s="139"/>
      <c r="AK75" s="116"/>
      <c r="AL75" s="71"/>
    </row>
    <row r="76" spans="1:38" s="50" customFormat="1" ht="20.25" hidden="1" customHeight="1" x14ac:dyDescent="0.35">
      <c r="A76" s="595"/>
      <c r="B76" s="81"/>
      <c r="C76" s="51"/>
      <c r="D76" s="23"/>
      <c r="E76" s="157">
        <f t="shared" si="9"/>
        <v>0</v>
      </c>
      <c r="F76" s="139"/>
      <c r="G76" s="116"/>
      <c r="H76" s="139"/>
      <c r="I76" s="116"/>
      <c r="J76" s="139"/>
      <c r="K76" s="116"/>
      <c r="L76" s="139"/>
      <c r="M76" s="116"/>
      <c r="N76" s="139"/>
      <c r="O76" s="116"/>
      <c r="P76" s="139"/>
      <c r="Q76" s="116"/>
      <c r="R76" s="139"/>
      <c r="S76" s="116"/>
      <c r="T76" s="139"/>
      <c r="U76" s="116"/>
      <c r="V76" s="139"/>
      <c r="W76" s="116"/>
      <c r="X76" s="139"/>
      <c r="Y76" s="116"/>
      <c r="Z76" s="139"/>
      <c r="AA76" s="51"/>
      <c r="AB76" s="139"/>
      <c r="AC76" s="116"/>
      <c r="AD76" s="142"/>
      <c r="AE76" s="116"/>
      <c r="AF76" s="139"/>
      <c r="AG76" s="116"/>
      <c r="AH76" s="139"/>
      <c r="AI76" s="116"/>
      <c r="AJ76" s="139"/>
      <c r="AK76" s="116"/>
      <c r="AL76" s="71"/>
    </row>
    <row r="77" spans="1:38" s="50" customFormat="1" ht="20.25" customHeight="1" x14ac:dyDescent="0.35">
      <c r="A77" s="595"/>
      <c r="B77" s="81"/>
      <c r="C77" s="51"/>
      <c r="D77" s="23"/>
      <c r="E77" s="157">
        <f t="shared" si="9"/>
        <v>0</v>
      </c>
      <c r="F77" s="139"/>
      <c r="G77" s="116"/>
      <c r="H77" s="139"/>
      <c r="I77" s="116"/>
      <c r="J77" s="139"/>
      <c r="K77" s="116"/>
      <c r="L77" s="139"/>
      <c r="M77" s="116"/>
      <c r="N77" s="139"/>
      <c r="O77" s="116"/>
      <c r="P77" s="139"/>
      <c r="Q77" s="116"/>
      <c r="R77" s="139"/>
      <c r="S77" s="116"/>
      <c r="T77" s="139"/>
      <c r="U77" s="116"/>
      <c r="V77" s="139"/>
      <c r="W77" s="116"/>
      <c r="X77" s="139"/>
      <c r="Y77" s="116"/>
      <c r="Z77" s="139"/>
      <c r="AA77" s="51"/>
      <c r="AB77" s="139"/>
      <c r="AC77" s="116"/>
      <c r="AD77" s="142"/>
      <c r="AE77" s="116"/>
      <c r="AF77" s="139"/>
      <c r="AG77" s="116"/>
      <c r="AH77" s="139"/>
      <c r="AI77" s="116"/>
      <c r="AJ77" s="139"/>
      <c r="AK77" s="116"/>
      <c r="AL77" s="71"/>
    </row>
    <row r="78" spans="1:38" s="50" customFormat="1" ht="20.25" customHeight="1" x14ac:dyDescent="0.35">
      <c r="A78" s="595"/>
      <c r="B78" s="81"/>
      <c r="C78" s="51"/>
      <c r="D78" s="23"/>
      <c r="E78" s="157">
        <f t="shared" ref="E78" si="10">G78+I78+K78+M78+O78+Q78+S78+U78+W78+Y78+AA78+AC78+AE78+AG78+AI78+AK78</f>
        <v>0</v>
      </c>
      <c r="F78" s="139"/>
      <c r="G78" s="116"/>
      <c r="H78" s="139"/>
      <c r="I78" s="116"/>
      <c r="J78" s="139"/>
      <c r="K78" s="116"/>
      <c r="L78" s="139"/>
      <c r="M78" s="116"/>
      <c r="N78" s="139"/>
      <c r="O78" s="116"/>
      <c r="P78" s="139"/>
      <c r="Q78" s="116"/>
      <c r="R78" s="139"/>
      <c r="S78" s="116"/>
      <c r="T78" s="139"/>
      <c r="U78" s="116"/>
      <c r="V78" s="139"/>
      <c r="W78" s="116"/>
      <c r="X78" s="139"/>
      <c r="Y78" s="116"/>
      <c r="Z78" s="139"/>
      <c r="AA78" s="51"/>
      <c r="AB78" s="139"/>
      <c r="AC78" s="116"/>
      <c r="AD78" s="142"/>
      <c r="AE78" s="116"/>
      <c r="AF78" s="139"/>
      <c r="AG78" s="116"/>
      <c r="AH78" s="139"/>
      <c r="AI78" s="116"/>
      <c r="AJ78" s="139"/>
      <c r="AK78" s="116"/>
      <c r="AL78" s="71"/>
    </row>
    <row r="79" spans="1:38" s="50" customFormat="1" ht="20.25" customHeight="1" x14ac:dyDescent="0.35">
      <c r="A79" s="595"/>
      <c r="B79" s="81"/>
      <c r="C79" s="51"/>
      <c r="D79" s="23"/>
      <c r="E79" s="157">
        <f t="shared" ref="E79:E80" si="11">G79+I79+K79+M79+O79+Q79+S79+U79+W79+Y79+AA79+AC79+AE79+AG79+AI79+AK79</f>
        <v>0</v>
      </c>
      <c r="F79" s="139"/>
      <c r="G79" s="116"/>
      <c r="H79" s="139"/>
      <c r="I79" s="116"/>
      <c r="J79" s="139"/>
      <c r="K79" s="116"/>
      <c r="L79" s="139"/>
      <c r="M79" s="116"/>
      <c r="N79" s="139"/>
      <c r="O79" s="116"/>
      <c r="P79" s="139"/>
      <c r="Q79" s="116"/>
      <c r="R79" s="139"/>
      <c r="S79" s="116"/>
      <c r="T79" s="139"/>
      <c r="U79" s="116"/>
      <c r="V79" s="139"/>
      <c r="W79" s="116"/>
      <c r="X79" s="139"/>
      <c r="Y79" s="116"/>
      <c r="Z79" s="139"/>
      <c r="AA79" s="51"/>
      <c r="AB79" s="139"/>
      <c r="AC79" s="116"/>
      <c r="AD79" s="142"/>
      <c r="AE79" s="116"/>
      <c r="AF79" s="139"/>
      <c r="AG79" s="116"/>
      <c r="AH79" s="139"/>
      <c r="AI79" s="116"/>
      <c r="AJ79" s="139"/>
      <c r="AK79" s="116"/>
      <c r="AL79" s="71"/>
    </row>
    <row r="80" spans="1:38" s="50" customFormat="1" ht="20.25" customHeight="1" thickBot="1" x14ac:dyDescent="0.4">
      <c r="A80" s="595"/>
      <c r="B80" s="81"/>
      <c r="C80" s="51"/>
      <c r="D80" s="23"/>
      <c r="E80" s="157">
        <f t="shared" si="11"/>
        <v>0</v>
      </c>
      <c r="F80" s="139"/>
      <c r="G80" s="116"/>
      <c r="H80" s="139"/>
      <c r="I80" s="116"/>
      <c r="J80" s="139"/>
      <c r="K80" s="116"/>
      <c r="L80" s="139"/>
      <c r="M80" s="116"/>
      <c r="N80" s="139"/>
      <c r="O80" s="116"/>
      <c r="P80" s="139"/>
      <c r="Q80" s="116"/>
      <c r="R80" s="139"/>
      <c r="S80" s="116"/>
      <c r="T80" s="139"/>
      <c r="U80" s="116"/>
      <c r="V80" s="139"/>
      <c r="W80" s="116"/>
      <c r="X80" s="139"/>
      <c r="Y80" s="116"/>
      <c r="Z80" s="139"/>
      <c r="AA80" s="51"/>
      <c r="AB80" s="139"/>
      <c r="AC80" s="118"/>
      <c r="AD80" s="142"/>
      <c r="AE80" s="116"/>
      <c r="AF80" s="139"/>
      <c r="AG80" s="116"/>
      <c r="AH80" s="139"/>
      <c r="AI80" s="116"/>
      <c r="AJ80" s="139"/>
      <c r="AK80" s="116"/>
      <c r="AL80" s="71"/>
    </row>
    <row r="81" spans="1:38" s="27" customFormat="1" ht="20.25" customHeight="1" thickBot="1" x14ac:dyDescent="0.4">
      <c r="A81" s="185"/>
      <c r="B81" s="81"/>
      <c r="C81" s="51"/>
      <c r="D81" s="23"/>
      <c r="E81" s="83"/>
      <c r="F81" s="290"/>
      <c r="G81" s="207">
        <f>SUM(G49:G74)</f>
        <v>175</v>
      </c>
      <c r="H81" s="290"/>
      <c r="I81" s="207">
        <f>SUM(I49:I74)</f>
        <v>280</v>
      </c>
      <c r="J81" s="290"/>
      <c r="K81" s="207">
        <f>SUM(K49:K74)</f>
        <v>34</v>
      </c>
      <c r="L81" s="290"/>
      <c r="M81" s="207">
        <f>SUM(M49:M74)</f>
        <v>52</v>
      </c>
      <c r="N81" s="290"/>
      <c r="O81" s="207">
        <f>SUM(O49:O74)</f>
        <v>226</v>
      </c>
      <c r="P81" s="290"/>
      <c r="Q81" s="207">
        <f>SUM(Q49:Q74)</f>
        <v>163</v>
      </c>
      <c r="R81" s="290"/>
      <c r="S81" s="207">
        <f>SUM(S49:S74)</f>
        <v>228.3</v>
      </c>
      <c r="T81" s="290"/>
      <c r="U81" s="207">
        <f>SUM(U49:U74)</f>
        <v>145</v>
      </c>
      <c r="V81" s="290"/>
      <c r="W81" s="207">
        <f>SUM(W49:W74)</f>
        <v>169</v>
      </c>
      <c r="X81" s="290"/>
      <c r="Y81" s="207">
        <f>SUM(Y49:Y74)</f>
        <v>145</v>
      </c>
      <c r="Z81" s="290"/>
      <c r="AA81" s="696">
        <f>SUM(AA49:AA74)</f>
        <v>52</v>
      </c>
      <c r="AB81" s="290"/>
      <c r="AC81" s="207">
        <f>SUM(AC49:AC74)</f>
        <v>203</v>
      </c>
      <c r="AD81" s="698"/>
      <c r="AE81" s="207">
        <f>SUM(AE49:AE74)</f>
        <v>145</v>
      </c>
      <c r="AF81" s="290"/>
      <c r="AG81" s="207">
        <f>SUM(AG49:AG74)</f>
        <v>110</v>
      </c>
      <c r="AH81" s="290"/>
      <c r="AI81" s="207">
        <f>SUM(AI49:AI74)</f>
        <v>110</v>
      </c>
      <c r="AJ81" s="290"/>
      <c r="AK81" s="207">
        <f>SUM(AK49:AK74)</f>
        <v>0</v>
      </c>
      <c r="AL81" s="185"/>
    </row>
    <row r="83" spans="1:38" ht="26" customHeight="1" x14ac:dyDescent="0.35">
      <c r="F83" s="191"/>
      <c r="G83" s="192" t="s">
        <v>318</v>
      </c>
      <c r="H83" s="28"/>
      <c r="I83" s="28"/>
      <c r="J83" s="28"/>
      <c r="K83" s="103"/>
      <c r="L83" s="326"/>
      <c r="M83" s="192" t="s">
        <v>319</v>
      </c>
      <c r="N83" s="48"/>
      <c r="O83" s="18"/>
      <c r="P83" s="48"/>
      <c r="Q83" s="213"/>
      <c r="R83" s="192" t="s">
        <v>359</v>
      </c>
    </row>
  </sheetData>
  <sheetProtection algorithmName="SHA-512" hashValue="WISyFfBuzx4LO9Yzhk5LUv/PcrWVxnACHoyff3sgYWeX+qKtE8sq5JJTLFen3TXQQXbwwZW1dGNaQXFbVUf4dQ==" saltValue="s9dn/obWCTb6nhpTJ8XeVw==" spinCount="100000" sheet="1" objects="1" scenarios="1"/>
  <sortState ref="B49:AI62">
    <sortCondition descending="1" ref="E49:E62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L6:AL8"/>
    <mergeCell ref="AL45:AL47"/>
    <mergeCell ref="A3:AL3"/>
    <mergeCell ref="A5:AL5"/>
    <mergeCell ref="T46:U47"/>
    <mergeCell ref="R7:S8"/>
    <mergeCell ref="L46:M47"/>
    <mergeCell ref="F46:G47"/>
    <mergeCell ref="H46:I47"/>
    <mergeCell ref="J46:K47"/>
    <mergeCell ref="A44:AL44"/>
    <mergeCell ref="X6:Y6"/>
    <mergeCell ref="V46:W47"/>
    <mergeCell ref="N46:O47"/>
    <mergeCell ref="P46:Q47"/>
    <mergeCell ref="AB7:AC8"/>
    <mergeCell ref="AB46:AC47"/>
    <mergeCell ref="T45:U45"/>
    <mergeCell ref="T7:U8"/>
    <mergeCell ref="Z46:AA47"/>
    <mergeCell ref="X7:Y8"/>
    <mergeCell ref="X45:Y45"/>
    <mergeCell ref="X46:Y47"/>
    <mergeCell ref="AB45:AC45"/>
    <mergeCell ref="V45:W45"/>
    <mergeCell ref="Z7:AA8"/>
    <mergeCell ref="Z45:AA45"/>
    <mergeCell ref="V7:W8"/>
    <mergeCell ref="R45:S45"/>
    <mergeCell ref="J7:K8"/>
    <mergeCell ref="L7:M8"/>
    <mergeCell ref="L45:M45"/>
    <mergeCell ref="P45:Q45"/>
    <mergeCell ref="H7:I8"/>
    <mergeCell ref="F45:G45"/>
    <mergeCell ref="P7:Q8"/>
    <mergeCell ref="N7:O8"/>
    <mergeCell ref="N45:O45"/>
    <mergeCell ref="H45:I45"/>
    <mergeCell ref="J45:K45"/>
    <mergeCell ref="A1:AK1"/>
    <mergeCell ref="AD6:AE6"/>
    <mergeCell ref="AD7:AE8"/>
    <mergeCell ref="AD45:AE45"/>
    <mergeCell ref="AJ45:AK45"/>
    <mergeCell ref="A7:E8"/>
    <mergeCell ref="F6:G6"/>
    <mergeCell ref="H6:I6"/>
    <mergeCell ref="N6:O6"/>
    <mergeCell ref="J6:K6"/>
    <mergeCell ref="L6:M6"/>
    <mergeCell ref="P6:Q6"/>
    <mergeCell ref="R6:S6"/>
    <mergeCell ref="T6:U6"/>
    <mergeCell ref="Z6:AA6"/>
    <mergeCell ref="AJ6:AK6"/>
    <mergeCell ref="AJ7:AK8"/>
    <mergeCell ref="AD46:AE47"/>
    <mergeCell ref="AJ46:AK47"/>
    <mergeCell ref="A46:E47"/>
    <mergeCell ref="AH6:AI6"/>
    <mergeCell ref="AH7:AI8"/>
    <mergeCell ref="AH45:AI45"/>
    <mergeCell ref="AH46:AI47"/>
    <mergeCell ref="AF6:AG6"/>
    <mergeCell ref="AF7:AG8"/>
    <mergeCell ref="AF45:AG45"/>
    <mergeCell ref="AF46:AG47"/>
    <mergeCell ref="R46:S47"/>
    <mergeCell ref="V6:W6"/>
    <mergeCell ref="AB6:AC6"/>
    <mergeCell ref="F7:G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U112"/>
  <sheetViews>
    <sheetView topLeftCell="A37" zoomScale="45" zoomScaleNormal="45" workbookViewId="0">
      <selection activeCell="H53" sqref="H53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6" width="8.6328125" style="25" customWidth="1"/>
    <col min="7" max="8" width="9.453125" style="24" customWidth="1"/>
    <col min="9" max="9" width="8.453125" style="24" customWidth="1"/>
    <col min="10" max="10" width="9.453125" style="24" customWidth="1"/>
    <col min="11" max="11" width="8.453125" style="24" customWidth="1"/>
    <col min="12" max="18" width="9.453125" style="24" customWidth="1"/>
    <col min="19" max="19" width="11.1796875" style="24" customWidth="1"/>
    <col min="20" max="35" width="9.453125" style="24" customWidth="1"/>
    <col min="36" max="37" width="9.453125" style="24" hidden="1" customWidth="1"/>
    <col min="38" max="38" width="9.453125" style="24" customWidth="1"/>
    <col min="39" max="39" width="3.81640625" style="24" hidden="1" customWidth="1"/>
    <col min="40" max="41" width="5.1796875" style="24" hidden="1" customWidth="1"/>
    <col min="42" max="42" width="6.1796875" style="24" hidden="1" customWidth="1"/>
    <col min="43" max="43" width="4.6328125" style="24" hidden="1" customWidth="1"/>
    <col min="44" max="44" width="6" style="24" hidden="1" customWidth="1"/>
    <col min="45" max="45" width="5.36328125" style="24" hidden="1" customWidth="1"/>
    <col min="46" max="46" width="6" style="24" hidden="1" customWidth="1"/>
    <col min="47" max="47" width="11.453125" style="24" hidden="1" customWidth="1"/>
    <col min="48" max="48" width="11.453125" style="24" customWidth="1"/>
    <col min="49" max="16384" width="11.453125" style="24"/>
  </cols>
  <sheetData>
    <row r="1" spans="1:38" s="17" customFormat="1" ht="16.5" hidden="1" x14ac:dyDescent="0.35">
      <c r="A1" s="32">
        <v>20</v>
      </c>
      <c r="B1" s="33"/>
      <c r="C1" s="54"/>
      <c r="D1" s="34"/>
      <c r="E1" s="64"/>
      <c r="F1" s="35"/>
      <c r="G1" s="36"/>
      <c r="H1" s="35"/>
      <c r="I1" s="36"/>
      <c r="J1" s="35"/>
      <c r="K1" s="36"/>
      <c r="L1" s="35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2">
        <v>20</v>
      </c>
    </row>
    <row r="2" spans="1:38" s="17" customFormat="1" ht="16.5" hidden="1" x14ac:dyDescent="0.35">
      <c r="A2" s="38">
        <v>21</v>
      </c>
      <c r="B2" s="39"/>
      <c r="C2" s="55"/>
      <c r="D2" s="40"/>
      <c r="E2" s="65"/>
      <c r="F2" s="41"/>
      <c r="G2" s="42"/>
      <c r="H2" s="41"/>
      <c r="I2" s="42"/>
      <c r="J2" s="41"/>
      <c r="K2" s="42"/>
      <c r="L2" s="41"/>
      <c r="M2" s="42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38">
        <v>21</v>
      </c>
    </row>
    <row r="3" spans="1:38" s="17" customFormat="1" ht="16.5" hidden="1" x14ac:dyDescent="0.35">
      <c r="A3" s="38">
        <v>22</v>
      </c>
      <c r="B3" s="39"/>
      <c r="C3" s="55"/>
      <c r="D3" s="40"/>
      <c r="E3" s="65"/>
      <c r="F3" s="41"/>
      <c r="G3" s="42"/>
      <c r="H3" s="41"/>
      <c r="I3" s="42"/>
      <c r="J3" s="41"/>
      <c r="K3" s="42"/>
      <c r="L3" s="41"/>
      <c r="M3" s="42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38">
        <v>22</v>
      </c>
    </row>
    <row r="4" spans="1:38" s="17" customFormat="1" ht="16.5" hidden="1" x14ac:dyDescent="0.35">
      <c r="A4" s="38">
        <v>23</v>
      </c>
      <c r="B4" s="39"/>
      <c r="C4" s="55"/>
      <c r="D4" s="40"/>
      <c r="E4" s="65"/>
      <c r="F4" s="41"/>
      <c r="G4" s="42"/>
      <c r="H4" s="41"/>
      <c r="I4" s="42"/>
      <c r="J4" s="41"/>
      <c r="K4" s="42"/>
      <c r="L4" s="41"/>
      <c r="M4" s="42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38">
        <v>23</v>
      </c>
    </row>
    <row r="5" spans="1:38" s="17" customFormat="1" ht="16.5" hidden="1" x14ac:dyDescent="0.35">
      <c r="A5" s="38">
        <v>24</v>
      </c>
      <c r="B5" s="39"/>
      <c r="C5" s="55"/>
      <c r="D5" s="40"/>
      <c r="E5" s="65"/>
      <c r="F5" s="41"/>
      <c r="G5" s="42"/>
      <c r="H5" s="41"/>
      <c r="I5" s="42"/>
      <c r="J5" s="41"/>
      <c r="K5" s="42"/>
      <c r="L5" s="41"/>
      <c r="M5" s="42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8">
        <v>24</v>
      </c>
    </row>
    <row r="6" spans="1:38" s="17" customFormat="1" ht="16.5" hidden="1" x14ac:dyDescent="0.35">
      <c r="A6" s="38">
        <v>25</v>
      </c>
      <c r="B6" s="39"/>
      <c r="C6" s="55"/>
      <c r="D6" s="40"/>
      <c r="E6" s="65"/>
      <c r="F6" s="41"/>
      <c r="G6" s="42"/>
      <c r="H6" s="41"/>
      <c r="I6" s="42"/>
      <c r="J6" s="41"/>
      <c r="K6" s="42"/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38">
        <v>25</v>
      </c>
    </row>
    <row r="7" spans="1:38" s="17" customFormat="1" ht="16.5" hidden="1" x14ac:dyDescent="0.35">
      <c r="A7" s="38">
        <v>26</v>
      </c>
      <c r="B7" s="39"/>
      <c r="C7" s="55"/>
      <c r="D7" s="40"/>
      <c r="E7" s="65"/>
      <c r="F7" s="41"/>
      <c r="G7" s="42"/>
      <c r="H7" s="41"/>
      <c r="I7" s="42"/>
      <c r="J7" s="41"/>
      <c r="K7" s="42"/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38">
        <v>26</v>
      </c>
    </row>
    <row r="8" spans="1:38" s="17" customFormat="1" ht="16.5" hidden="1" x14ac:dyDescent="0.35">
      <c r="A8" s="38">
        <v>27</v>
      </c>
      <c r="B8" s="39"/>
      <c r="C8" s="55"/>
      <c r="D8" s="40"/>
      <c r="E8" s="65"/>
      <c r="F8" s="41"/>
      <c r="G8" s="42"/>
      <c r="H8" s="41"/>
      <c r="I8" s="42"/>
      <c r="J8" s="41"/>
      <c r="K8" s="42"/>
      <c r="L8" s="41"/>
      <c r="M8" s="4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38">
        <v>27</v>
      </c>
    </row>
    <row r="9" spans="1:38" s="17" customFormat="1" ht="16.5" hidden="1" x14ac:dyDescent="0.35">
      <c r="A9" s="38">
        <v>28</v>
      </c>
      <c r="B9" s="39"/>
      <c r="C9" s="55"/>
      <c r="D9" s="40"/>
      <c r="E9" s="65"/>
      <c r="F9" s="41"/>
      <c r="G9" s="42"/>
      <c r="H9" s="41"/>
      <c r="I9" s="42"/>
      <c r="J9" s="41"/>
      <c r="K9" s="42"/>
      <c r="L9" s="41"/>
      <c r="M9" s="42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38">
        <v>28</v>
      </c>
    </row>
    <row r="10" spans="1:38" s="17" customFormat="1" ht="16.5" hidden="1" x14ac:dyDescent="0.35">
      <c r="A10" s="38">
        <v>29</v>
      </c>
      <c r="B10" s="39"/>
      <c r="C10" s="55"/>
      <c r="D10" s="40"/>
      <c r="E10" s="65"/>
      <c r="F10" s="41"/>
      <c r="G10" s="42"/>
      <c r="H10" s="41"/>
      <c r="I10" s="42"/>
      <c r="J10" s="41"/>
      <c r="K10" s="42"/>
      <c r="L10" s="41"/>
      <c r="M10" s="42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38">
        <v>29</v>
      </c>
    </row>
    <row r="11" spans="1:38" s="17" customFormat="1" ht="16.5" hidden="1" x14ac:dyDescent="0.35">
      <c r="A11" s="38">
        <v>30</v>
      </c>
      <c r="B11" s="39"/>
      <c r="C11" s="55"/>
      <c r="D11" s="40"/>
      <c r="E11" s="65"/>
      <c r="F11" s="41"/>
      <c r="G11" s="42"/>
      <c r="H11" s="41"/>
      <c r="I11" s="42"/>
      <c r="J11" s="41"/>
      <c r="K11" s="42"/>
      <c r="L11" s="41"/>
      <c r="M11" s="42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38">
        <v>30</v>
      </c>
    </row>
    <row r="12" spans="1:38" s="17" customFormat="1" ht="16.5" hidden="1" x14ac:dyDescent="0.35">
      <c r="A12" s="38">
        <v>31</v>
      </c>
      <c r="B12" s="39"/>
      <c r="C12" s="55"/>
      <c r="D12" s="40"/>
      <c r="E12" s="65"/>
      <c r="F12" s="41"/>
      <c r="G12" s="42"/>
      <c r="H12" s="41"/>
      <c r="I12" s="42"/>
      <c r="J12" s="41"/>
      <c r="K12" s="42"/>
      <c r="L12" s="41"/>
      <c r="M12" s="42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38">
        <v>31</v>
      </c>
    </row>
    <row r="13" spans="1:38" s="17" customFormat="1" ht="16.5" hidden="1" x14ac:dyDescent="0.35">
      <c r="A13" s="38">
        <v>32</v>
      </c>
      <c r="B13" s="39"/>
      <c r="C13" s="55"/>
      <c r="D13" s="40"/>
      <c r="E13" s="65"/>
      <c r="F13" s="41"/>
      <c r="G13" s="42"/>
      <c r="H13" s="41"/>
      <c r="I13" s="42"/>
      <c r="J13" s="41"/>
      <c r="K13" s="42"/>
      <c r="L13" s="41"/>
      <c r="M13" s="42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38">
        <v>32</v>
      </c>
    </row>
    <row r="14" spans="1:38" s="17" customFormat="1" ht="16.5" hidden="1" x14ac:dyDescent="0.35">
      <c r="A14" s="38">
        <v>33</v>
      </c>
      <c r="B14" s="39"/>
      <c r="C14" s="55"/>
      <c r="D14" s="40"/>
      <c r="E14" s="65"/>
      <c r="F14" s="41"/>
      <c r="G14" s="42"/>
      <c r="H14" s="41"/>
      <c r="I14" s="42"/>
      <c r="J14" s="41"/>
      <c r="K14" s="42"/>
      <c r="L14" s="41"/>
      <c r="M14" s="42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38">
        <v>33</v>
      </c>
    </row>
    <row r="15" spans="1:38" s="17" customFormat="1" ht="16.5" hidden="1" x14ac:dyDescent="0.35">
      <c r="A15" s="38">
        <v>34</v>
      </c>
      <c r="B15" s="39"/>
      <c r="C15" s="55"/>
      <c r="D15" s="40"/>
      <c r="E15" s="65"/>
      <c r="F15" s="41"/>
      <c r="G15" s="42"/>
      <c r="H15" s="41"/>
      <c r="I15" s="42"/>
      <c r="J15" s="41"/>
      <c r="K15" s="42"/>
      <c r="L15" s="41"/>
      <c r="M15" s="42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38">
        <v>34</v>
      </c>
    </row>
    <row r="16" spans="1:38" s="17" customFormat="1" ht="16.5" hidden="1" x14ac:dyDescent="0.35">
      <c r="A16" s="38">
        <v>35</v>
      </c>
      <c r="B16" s="39"/>
      <c r="C16" s="55"/>
      <c r="D16" s="40"/>
      <c r="E16" s="65"/>
      <c r="F16" s="41"/>
      <c r="G16" s="42"/>
      <c r="H16" s="41"/>
      <c r="I16" s="42"/>
      <c r="J16" s="41"/>
      <c r="K16" s="42"/>
      <c r="L16" s="41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38">
        <v>35</v>
      </c>
    </row>
    <row r="17" spans="1:38" s="17" customFormat="1" ht="16.5" hidden="1" x14ac:dyDescent="0.35">
      <c r="A17" s="38">
        <v>36</v>
      </c>
      <c r="B17" s="39"/>
      <c r="C17" s="55"/>
      <c r="D17" s="40"/>
      <c r="E17" s="65"/>
      <c r="F17" s="41"/>
      <c r="G17" s="42"/>
      <c r="H17" s="41"/>
      <c r="I17" s="42"/>
      <c r="J17" s="41"/>
      <c r="K17" s="42"/>
      <c r="L17" s="41"/>
      <c r="M17" s="4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38">
        <v>36</v>
      </c>
    </row>
    <row r="18" spans="1:38" s="17" customFormat="1" ht="16.5" hidden="1" x14ac:dyDescent="0.35">
      <c r="A18" s="38">
        <v>37</v>
      </c>
      <c r="B18" s="39"/>
      <c r="C18" s="55"/>
      <c r="D18" s="40"/>
      <c r="E18" s="65"/>
      <c r="F18" s="41"/>
      <c r="G18" s="42"/>
      <c r="H18" s="41"/>
      <c r="I18" s="42"/>
      <c r="J18" s="41"/>
      <c r="K18" s="42"/>
      <c r="L18" s="41"/>
      <c r="M18" s="4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38">
        <v>37</v>
      </c>
    </row>
    <row r="19" spans="1:38" s="17" customFormat="1" ht="16.5" hidden="1" x14ac:dyDescent="0.35">
      <c r="A19" s="38">
        <v>38</v>
      </c>
      <c r="B19" s="39"/>
      <c r="C19" s="55"/>
      <c r="D19" s="40"/>
      <c r="E19" s="65"/>
      <c r="F19" s="41"/>
      <c r="G19" s="42"/>
      <c r="H19" s="41"/>
      <c r="I19" s="42"/>
      <c r="J19" s="41"/>
      <c r="K19" s="42"/>
      <c r="L19" s="41"/>
      <c r="M19" s="4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38">
        <v>38</v>
      </c>
    </row>
    <row r="20" spans="1:38" s="17" customFormat="1" ht="16.5" hidden="1" x14ac:dyDescent="0.35">
      <c r="A20" s="38">
        <v>39</v>
      </c>
      <c r="B20" s="39"/>
      <c r="C20" s="55"/>
      <c r="D20" s="40"/>
      <c r="E20" s="65"/>
      <c r="F20" s="41"/>
      <c r="G20" s="42"/>
      <c r="H20" s="41"/>
      <c r="I20" s="42"/>
      <c r="J20" s="41"/>
      <c r="K20" s="42"/>
      <c r="L20" s="41"/>
      <c r="M20" s="4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38">
        <v>39</v>
      </c>
    </row>
    <row r="21" spans="1:38" s="17" customFormat="1" ht="16.5" hidden="1" x14ac:dyDescent="0.35">
      <c r="A21" s="38">
        <v>40</v>
      </c>
      <c r="B21" s="39"/>
      <c r="C21" s="55"/>
      <c r="D21" s="40"/>
      <c r="E21" s="65"/>
      <c r="F21" s="41"/>
      <c r="G21" s="42"/>
      <c r="H21" s="41"/>
      <c r="I21" s="42"/>
      <c r="J21" s="41"/>
      <c r="K21" s="42"/>
      <c r="L21" s="41"/>
      <c r="M21" s="4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38">
        <v>40</v>
      </c>
    </row>
    <row r="22" spans="1:38" s="17" customFormat="1" ht="16.5" hidden="1" x14ac:dyDescent="0.35">
      <c r="A22" s="38">
        <v>41</v>
      </c>
      <c r="B22" s="39"/>
      <c r="C22" s="55"/>
      <c r="D22" s="40"/>
      <c r="E22" s="65"/>
      <c r="F22" s="41"/>
      <c r="G22" s="42"/>
      <c r="H22" s="41"/>
      <c r="I22" s="42"/>
      <c r="J22" s="41"/>
      <c r="K22" s="42"/>
      <c r="L22" s="41"/>
      <c r="M22" s="4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38">
        <v>41</v>
      </c>
    </row>
    <row r="23" spans="1:38" s="17" customFormat="1" ht="16.5" hidden="1" x14ac:dyDescent="0.35">
      <c r="A23" s="38">
        <v>42</v>
      </c>
      <c r="B23" s="39"/>
      <c r="C23" s="55"/>
      <c r="D23" s="40"/>
      <c r="E23" s="65"/>
      <c r="F23" s="41"/>
      <c r="G23" s="42"/>
      <c r="H23" s="41"/>
      <c r="I23" s="42"/>
      <c r="J23" s="41"/>
      <c r="K23" s="42"/>
      <c r="L23" s="41"/>
      <c r="M23" s="4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38">
        <v>42</v>
      </c>
    </row>
    <row r="24" spans="1:38" s="17" customFormat="1" ht="16.5" hidden="1" x14ac:dyDescent="0.35">
      <c r="A24" s="38">
        <v>43</v>
      </c>
      <c r="B24" s="39"/>
      <c r="C24" s="55"/>
      <c r="D24" s="40"/>
      <c r="E24" s="65"/>
      <c r="F24" s="41"/>
      <c r="G24" s="42"/>
      <c r="H24" s="41"/>
      <c r="I24" s="42"/>
      <c r="J24" s="41"/>
      <c r="K24" s="42"/>
      <c r="L24" s="41"/>
      <c r="M24" s="4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38">
        <v>43</v>
      </c>
    </row>
    <row r="25" spans="1:38" s="17" customFormat="1" ht="16.5" hidden="1" x14ac:dyDescent="0.35">
      <c r="A25" s="38">
        <v>44</v>
      </c>
      <c r="B25" s="39"/>
      <c r="C25" s="55"/>
      <c r="D25" s="40"/>
      <c r="E25" s="65"/>
      <c r="F25" s="41"/>
      <c r="G25" s="42"/>
      <c r="H25" s="41"/>
      <c r="I25" s="42"/>
      <c r="J25" s="41"/>
      <c r="K25" s="42"/>
      <c r="L25" s="41"/>
      <c r="M25" s="4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38">
        <v>44</v>
      </c>
    </row>
    <row r="26" spans="1:38" s="17" customFormat="1" ht="17" hidden="1" thickBot="1" x14ac:dyDescent="0.4">
      <c r="A26" s="38">
        <v>45</v>
      </c>
      <c r="B26" s="44"/>
      <c r="C26" s="56"/>
      <c r="D26" s="45"/>
      <c r="E26" s="66"/>
      <c r="F26" s="41"/>
      <c r="G26" s="42"/>
      <c r="H26" s="41"/>
      <c r="I26" s="42"/>
      <c r="J26" s="41"/>
      <c r="K26" s="42"/>
      <c r="L26" s="41"/>
      <c r="M26" s="4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38">
        <v>45</v>
      </c>
    </row>
    <row r="27" spans="1:38" s="17" customFormat="1" ht="16.5" hidden="1" x14ac:dyDescent="0.35">
      <c r="C27" s="18"/>
      <c r="F27" s="46">
        <f t="shared" ref="F27:M27" si="0">SUM(F1:F26)</f>
        <v>0</v>
      </c>
      <c r="G27" s="47">
        <f t="shared" si="0"/>
        <v>0</v>
      </c>
      <c r="H27" s="46">
        <f t="shared" si="0"/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8" s="17" customFormat="1" ht="16.5" hidden="1" x14ac:dyDescent="0.35">
      <c r="C28" s="18"/>
      <c r="D28" s="18"/>
      <c r="E28" s="18"/>
      <c r="F28" s="18"/>
      <c r="G28" s="48"/>
      <c r="H28" s="18"/>
      <c r="I28" s="48"/>
      <c r="J28" s="18"/>
      <c r="K28" s="48"/>
      <c r="L28" s="1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spans="1:38" s="17" customFormat="1" ht="16.5" hidden="1" x14ac:dyDescent="0.35">
      <c r="C29" s="18"/>
      <c r="D29" s="18"/>
      <c r="E29" s="18"/>
      <c r="F29" s="18"/>
      <c r="G29" s="48"/>
      <c r="H29" s="18"/>
      <c r="I29" s="48"/>
      <c r="J29" s="18"/>
      <c r="K29" s="48"/>
      <c r="L29" s="1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spans="1:38" s="17" customFormat="1" ht="16.5" hidden="1" x14ac:dyDescent="0.35">
      <c r="C30" s="18"/>
      <c r="D30" s="18"/>
      <c r="E30" s="18"/>
      <c r="F30" s="18"/>
      <c r="G30" s="48"/>
      <c r="H30" s="18"/>
      <c r="I30" s="48"/>
      <c r="J30" s="18"/>
      <c r="K30" s="48"/>
      <c r="L30" s="1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spans="1:38" s="17" customFormat="1" ht="16.5" hidden="1" x14ac:dyDescent="0.35">
      <c r="C31" s="18"/>
      <c r="D31" s="18"/>
      <c r="E31" s="18"/>
      <c r="F31" s="18"/>
      <c r="G31" s="48"/>
      <c r="H31" s="18"/>
      <c r="I31" s="48"/>
      <c r="J31" s="18"/>
      <c r="K31" s="48"/>
      <c r="L31" s="1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spans="1:38" s="17" customFormat="1" ht="16.5" hidden="1" x14ac:dyDescent="0.35">
      <c r="C32" s="18"/>
      <c r="D32" s="18"/>
      <c r="E32" s="18"/>
      <c r="F32" s="18"/>
      <c r="G32" s="48"/>
      <c r="H32" s="18"/>
      <c r="I32" s="48"/>
      <c r="J32" s="18"/>
      <c r="K32" s="48"/>
      <c r="L32" s="1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spans="1:46" s="17" customFormat="1" ht="16.5" hidden="1" x14ac:dyDescent="0.35">
      <c r="C33" s="18"/>
      <c r="D33" s="18"/>
      <c r="E33" s="18"/>
      <c r="F33" s="18"/>
      <c r="G33" s="48"/>
      <c r="H33" s="18"/>
      <c r="I33" s="48"/>
      <c r="J33" s="18"/>
      <c r="K33" s="48"/>
      <c r="L33" s="1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spans="1:46" s="17" customFormat="1" ht="16.5" hidden="1" x14ac:dyDescent="0.35">
      <c r="C34" s="18"/>
      <c r="D34" s="18"/>
      <c r="E34" s="18"/>
      <c r="F34" s="18"/>
      <c r="G34" s="48"/>
      <c r="H34" s="18"/>
      <c r="I34" s="48"/>
      <c r="J34" s="18"/>
      <c r="K34" s="48"/>
      <c r="L34" s="1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spans="1:46" s="17" customFormat="1" ht="16.5" hidden="1" x14ac:dyDescent="0.35">
      <c r="C35" s="18"/>
      <c r="D35" s="18"/>
      <c r="E35" s="18"/>
      <c r="F35" s="18"/>
      <c r="G35" s="48"/>
      <c r="H35" s="18"/>
      <c r="I35" s="48"/>
      <c r="J35" s="18"/>
      <c r="K35" s="48"/>
      <c r="L35" s="1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46" s="17" customFormat="1" ht="16.5" hidden="1" x14ac:dyDescent="0.35">
      <c r="C36" s="18"/>
      <c r="D36" s="18"/>
      <c r="E36" s="18"/>
      <c r="F36" s="18"/>
      <c r="G36" s="48"/>
      <c r="H36" s="18"/>
      <c r="I36" s="48"/>
      <c r="J36" s="18"/>
      <c r="K36" s="48"/>
      <c r="L36" s="1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46" s="29" customFormat="1" ht="45" x14ac:dyDescent="0.35">
      <c r="A37" s="890" t="s">
        <v>0</v>
      </c>
      <c r="B37" s="891"/>
      <c r="C37" s="891"/>
      <c r="D37" s="891"/>
      <c r="E37" s="891"/>
      <c r="F37" s="891"/>
      <c r="G37" s="891"/>
      <c r="H37" s="891"/>
      <c r="I37" s="891"/>
      <c r="J37" s="891"/>
      <c r="K37" s="891"/>
      <c r="L37" s="891"/>
      <c r="M37" s="891"/>
      <c r="N37" s="891"/>
      <c r="O37" s="891"/>
      <c r="P37" s="891"/>
      <c r="Q37" s="891"/>
      <c r="R37" s="891"/>
      <c r="S37" s="891"/>
      <c r="T37" s="891"/>
      <c r="U37" s="891"/>
      <c r="V37" s="891"/>
      <c r="W37" s="891"/>
      <c r="X37" s="891"/>
      <c r="Y37" s="891"/>
      <c r="Z37" s="891"/>
      <c r="AA37" s="891"/>
      <c r="AB37" s="891"/>
      <c r="AC37" s="891"/>
      <c r="AD37" s="891"/>
      <c r="AE37" s="891"/>
      <c r="AF37" s="891"/>
      <c r="AG37" s="891"/>
      <c r="AH37" s="891"/>
      <c r="AI37" s="891"/>
      <c r="AJ37" s="891"/>
      <c r="AK37" s="891"/>
      <c r="AL37" s="109"/>
    </row>
    <row r="38" spans="1:46" s="17" customFormat="1" ht="16.5" x14ac:dyDescent="0.35">
      <c r="C38" s="18"/>
      <c r="F38" s="18"/>
    </row>
    <row r="39" spans="1:46" s="30" customFormat="1" ht="34" customHeight="1" x14ac:dyDescent="0.35">
      <c r="A39" s="942" t="s">
        <v>510</v>
      </c>
      <c r="B39" s="943"/>
      <c r="C39" s="943"/>
      <c r="D39" s="943"/>
      <c r="E39" s="943"/>
      <c r="F39" s="943"/>
      <c r="G39" s="943"/>
      <c r="H39" s="943"/>
      <c r="I39" s="943"/>
      <c r="J39" s="943"/>
      <c r="K39" s="943"/>
      <c r="L39" s="943"/>
      <c r="M39" s="943"/>
      <c r="N39" s="943"/>
      <c r="O39" s="943"/>
      <c r="P39" s="943"/>
      <c r="Q39" s="943"/>
      <c r="R39" s="943"/>
      <c r="S39" s="943"/>
      <c r="T39" s="943"/>
      <c r="U39" s="943"/>
      <c r="V39" s="943"/>
      <c r="W39" s="943"/>
      <c r="X39" s="943"/>
      <c r="Y39" s="943"/>
      <c r="Z39" s="943"/>
      <c r="AA39" s="943"/>
      <c r="AB39" s="943"/>
      <c r="AC39" s="943"/>
      <c r="AD39" s="943"/>
      <c r="AE39" s="943"/>
      <c r="AF39" s="943"/>
      <c r="AG39" s="943"/>
      <c r="AH39" s="943"/>
      <c r="AI39" s="943"/>
      <c r="AJ39" s="943"/>
      <c r="AK39" s="943"/>
      <c r="AL39" s="464"/>
    </row>
    <row r="40" spans="1:46" s="17" customFormat="1" ht="16.5" x14ac:dyDescent="0.35">
      <c r="C40" s="18"/>
      <c r="F40" s="18"/>
    </row>
    <row r="41" spans="1:46" s="17" customFormat="1" ht="67" customHeight="1" thickBot="1" x14ac:dyDescent="0.4">
      <c r="A41" s="907" t="s">
        <v>1</v>
      </c>
      <c r="B41" s="892"/>
      <c r="C41" s="892"/>
      <c r="D41" s="892"/>
      <c r="E41" s="892"/>
      <c r="F41" s="892"/>
      <c r="G41" s="892"/>
      <c r="H41" s="892"/>
      <c r="I41" s="892"/>
      <c r="J41" s="892"/>
      <c r="K41" s="892"/>
      <c r="L41" s="892"/>
      <c r="M41" s="892"/>
      <c r="N41" s="892"/>
      <c r="O41" s="892"/>
      <c r="P41" s="892"/>
      <c r="Q41" s="892"/>
      <c r="R41" s="892"/>
      <c r="S41" s="892"/>
      <c r="T41" s="892"/>
      <c r="U41" s="892"/>
      <c r="V41" s="892"/>
      <c r="W41" s="892"/>
      <c r="X41" s="892"/>
      <c r="Y41" s="892"/>
      <c r="Z41" s="892"/>
      <c r="AA41" s="892"/>
      <c r="AB41" s="892"/>
      <c r="AC41" s="892"/>
      <c r="AD41" s="892"/>
      <c r="AE41" s="892"/>
      <c r="AF41" s="892"/>
      <c r="AG41" s="892"/>
      <c r="AH41" s="892"/>
      <c r="AI41" s="892"/>
      <c r="AJ41" s="892"/>
      <c r="AK41" s="892"/>
      <c r="AL41" s="892"/>
    </row>
    <row r="42" spans="1:46" s="17" customFormat="1" ht="31" customHeight="1" thickBot="1" x14ac:dyDescent="0.4">
      <c r="C42" s="18"/>
      <c r="F42" s="881">
        <v>45732</v>
      </c>
      <c r="G42" s="882"/>
      <c r="H42" s="881" t="s">
        <v>545</v>
      </c>
      <c r="I42" s="882"/>
      <c r="J42" s="881">
        <v>45760</v>
      </c>
      <c r="K42" s="882"/>
      <c r="L42" s="881">
        <v>45774</v>
      </c>
      <c r="M42" s="882"/>
      <c r="N42" s="881">
        <v>45781</v>
      </c>
      <c r="O42" s="882"/>
      <c r="P42" s="881">
        <v>45802</v>
      </c>
      <c r="Q42" s="882"/>
      <c r="R42" s="881">
        <v>45809</v>
      </c>
      <c r="S42" s="882"/>
      <c r="T42" s="881">
        <v>45830</v>
      </c>
      <c r="U42" s="882"/>
      <c r="V42" s="881">
        <v>45847</v>
      </c>
      <c r="W42" s="882"/>
      <c r="X42" s="881">
        <v>45886</v>
      </c>
      <c r="Y42" s="882"/>
      <c r="Z42" s="881">
        <v>45911</v>
      </c>
      <c r="AA42" s="882"/>
      <c r="AB42" s="881">
        <v>45921</v>
      </c>
      <c r="AC42" s="882"/>
      <c r="AD42" s="893">
        <v>45942</v>
      </c>
      <c r="AE42" s="894"/>
      <c r="AF42" s="881">
        <v>45970</v>
      </c>
      <c r="AG42" s="882"/>
      <c r="AH42" s="881">
        <v>45985</v>
      </c>
      <c r="AI42" s="882"/>
      <c r="AJ42" s="893">
        <v>45998</v>
      </c>
      <c r="AK42" s="894"/>
    </row>
    <row r="43" spans="1:46" s="17" customFormat="1" ht="16.5" customHeight="1" x14ac:dyDescent="0.35">
      <c r="A43" s="933" t="s">
        <v>509</v>
      </c>
      <c r="B43" s="934"/>
      <c r="C43" s="934"/>
      <c r="D43" s="934"/>
      <c r="E43" s="935"/>
      <c r="F43" s="877" t="s">
        <v>502</v>
      </c>
      <c r="G43" s="878"/>
      <c r="H43" s="877" t="s">
        <v>705</v>
      </c>
      <c r="I43" s="878"/>
      <c r="J43" s="877" t="s">
        <v>706</v>
      </c>
      <c r="K43" s="878"/>
      <c r="L43" s="877" t="s">
        <v>579</v>
      </c>
      <c r="M43" s="878"/>
      <c r="N43" s="877" t="s">
        <v>581</v>
      </c>
      <c r="O43" s="878"/>
      <c r="P43" s="877" t="s">
        <v>605</v>
      </c>
      <c r="Q43" s="878"/>
      <c r="R43" s="877" t="s">
        <v>614</v>
      </c>
      <c r="S43" s="878"/>
      <c r="T43" s="877" t="s">
        <v>620</v>
      </c>
      <c r="U43" s="878"/>
      <c r="V43" s="877" t="s">
        <v>627</v>
      </c>
      <c r="W43" s="878"/>
      <c r="X43" s="877" t="s">
        <v>645</v>
      </c>
      <c r="Y43" s="878"/>
      <c r="Z43" s="877" t="s">
        <v>661</v>
      </c>
      <c r="AA43" s="878"/>
      <c r="AB43" s="877" t="s">
        <v>662</v>
      </c>
      <c r="AC43" s="878"/>
      <c r="AD43" s="877" t="s">
        <v>663</v>
      </c>
      <c r="AE43" s="878"/>
      <c r="AF43" s="877" t="s">
        <v>664</v>
      </c>
      <c r="AG43" s="897"/>
      <c r="AH43" s="877" t="s">
        <v>709</v>
      </c>
      <c r="AI43" s="878"/>
      <c r="AJ43" s="877" t="s">
        <v>665</v>
      </c>
      <c r="AK43" s="878"/>
    </row>
    <row r="44" spans="1:46" s="17" customFormat="1" ht="51" customHeight="1" thickBot="1" x14ac:dyDescent="0.4">
      <c r="A44" s="936"/>
      <c r="B44" s="937"/>
      <c r="C44" s="937"/>
      <c r="D44" s="937"/>
      <c r="E44" s="938"/>
      <c r="F44" s="883"/>
      <c r="G44" s="884"/>
      <c r="H44" s="879"/>
      <c r="I44" s="880"/>
      <c r="J44" s="883"/>
      <c r="K44" s="884"/>
      <c r="L44" s="883"/>
      <c r="M44" s="884"/>
      <c r="N44" s="883"/>
      <c r="O44" s="884"/>
      <c r="P44" s="883"/>
      <c r="Q44" s="884"/>
      <c r="R44" s="883"/>
      <c r="S44" s="884"/>
      <c r="T44" s="883"/>
      <c r="U44" s="884"/>
      <c r="V44" s="883"/>
      <c r="W44" s="884"/>
      <c r="X44" s="883"/>
      <c r="Y44" s="884"/>
      <c r="Z44" s="883"/>
      <c r="AA44" s="884"/>
      <c r="AB44" s="879"/>
      <c r="AC44" s="880"/>
      <c r="AD44" s="879"/>
      <c r="AE44" s="880"/>
      <c r="AF44" s="883"/>
      <c r="AG44" s="898"/>
      <c r="AH44" s="883"/>
      <c r="AI44" s="884"/>
      <c r="AJ44" s="883"/>
      <c r="AK44" s="884"/>
    </row>
    <row r="45" spans="1:46" s="17" customFormat="1" ht="27" customHeight="1" thickBot="1" x14ac:dyDescent="0.4">
      <c r="A45" s="57" t="s">
        <v>205</v>
      </c>
      <c r="B45" s="57" t="s">
        <v>2</v>
      </c>
      <c r="C45" s="57" t="s">
        <v>130</v>
      </c>
      <c r="D45" s="57" t="s">
        <v>3</v>
      </c>
      <c r="E45" s="158" t="s">
        <v>4</v>
      </c>
      <c r="F45" s="87" t="s">
        <v>5</v>
      </c>
      <c r="G45" s="204" t="s">
        <v>6</v>
      </c>
      <c r="H45" s="87" t="s">
        <v>5</v>
      </c>
      <c r="I45" s="204" t="s">
        <v>6</v>
      </c>
      <c r="J45" s="87" t="s">
        <v>5</v>
      </c>
      <c r="K45" s="204" t="s">
        <v>6</v>
      </c>
      <c r="L45" s="87" t="s">
        <v>5</v>
      </c>
      <c r="M45" s="204" t="s">
        <v>6</v>
      </c>
      <c r="N45" s="87" t="s">
        <v>5</v>
      </c>
      <c r="O45" s="204" t="s">
        <v>6</v>
      </c>
      <c r="P45" s="87" t="s">
        <v>5</v>
      </c>
      <c r="Q45" s="204" t="s">
        <v>6</v>
      </c>
      <c r="R45" s="87" t="s">
        <v>5</v>
      </c>
      <c r="S45" s="204" t="s">
        <v>6</v>
      </c>
      <c r="T45" s="87" t="s">
        <v>5</v>
      </c>
      <c r="U45" s="204" t="s">
        <v>6</v>
      </c>
      <c r="V45" s="87" t="s">
        <v>5</v>
      </c>
      <c r="W45" s="204" t="s">
        <v>6</v>
      </c>
      <c r="X45" s="87" t="s">
        <v>5</v>
      </c>
      <c r="Y45" s="204" t="s">
        <v>6</v>
      </c>
      <c r="Z45" s="87" t="s">
        <v>5</v>
      </c>
      <c r="AA45" s="204" t="s">
        <v>6</v>
      </c>
      <c r="AB45" s="87" t="s">
        <v>5</v>
      </c>
      <c r="AC45" s="204" t="s">
        <v>6</v>
      </c>
      <c r="AD45" s="87" t="s">
        <v>5</v>
      </c>
      <c r="AE45" s="204" t="s">
        <v>6</v>
      </c>
      <c r="AF45" s="87" t="s">
        <v>5</v>
      </c>
      <c r="AG45" s="204" t="s">
        <v>6</v>
      </c>
      <c r="AH45" s="87" t="s">
        <v>5</v>
      </c>
      <c r="AI45" s="204" t="s">
        <v>6</v>
      </c>
      <c r="AJ45" s="87" t="s">
        <v>5</v>
      </c>
      <c r="AK45" s="204" t="s">
        <v>6</v>
      </c>
      <c r="AL45" s="57" t="s">
        <v>205</v>
      </c>
      <c r="AM45" s="493" t="s">
        <v>259</v>
      </c>
      <c r="AN45" s="494" t="s">
        <v>259</v>
      </c>
      <c r="AO45" s="495">
        <v>0.3</v>
      </c>
      <c r="AP45" s="499">
        <v>0.3</v>
      </c>
      <c r="AQ45" s="497">
        <v>0.6</v>
      </c>
      <c r="AR45" s="498" t="s">
        <v>220</v>
      </c>
      <c r="AS45" s="497">
        <v>-0.4</v>
      </c>
      <c r="AT45" s="498" t="s">
        <v>220</v>
      </c>
    </row>
    <row r="46" spans="1:46" s="50" customFormat="1" ht="20.25" customHeight="1" x14ac:dyDescent="0.35">
      <c r="A46" s="71">
        <v>1</v>
      </c>
      <c r="B46" s="862" t="s">
        <v>169</v>
      </c>
      <c r="C46" s="223">
        <v>2010</v>
      </c>
      <c r="D46" s="813" t="s">
        <v>254</v>
      </c>
      <c r="E46" s="424">
        <f>G46+I46+K46+M46+O46+Q46+S46+U46+W46+Y46+AA46+AC46+AE46+AG46+AI46+AK46</f>
        <v>463</v>
      </c>
      <c r="F46" s="346">
        <v>76</v>
      </c>
      <c r="G46" s="218">
        <v>35</v>
      </c>
      <c r="H46" s="346">
        <v>149</v>
      </c>
      <c r="I46" s="526">
        <v>80</v>
      </c>
      <c r="J46" s="346"/>
      <c r="K46" s="571"/>
      <c r="L46" s="346"/>
      <c r="M46" s="218"/>
      <c r="N46" s="461">
        <v>75</v>
      </c>
      <c r="O46" s="116">
        <v>65</v>
      </c>
      <c r="P46" s="346">
        <v>75</v>
      </c>
      <c r="Q46" s="116">
        <v>50</v>
      </c>
      <c r="R46" s="346">
        <v>79</v>
      </c>
      <c r="S46" s="116">
        <v>55.5</v>
      </c>
      <c r="T46" s="346">
        <v>75</v>
      </c>
      <c r="U46" s="116">
        <v>50</v>
      </c>
      <c r="V46" s="346">
        <v>74</v>
      </c>
      <c r="W46" s="116">
        <v>50</v>
      </c>
      <c r="X46" s="346">
        <v>74</v>
      </c>
      <c r="Y46" s="116">
        <v>35</v>
      </c>
      <c r="Z46" s="346">
        <v>77</v>
      </c>
      <c r="AA46" s="664">
        <v>20</v>
      </c>
      <c r="AB46" s="346"/>
      <c r="AC46" s="701"/>
      <c r="AD46" s="346">
        <v>77</v>
      </c>
      <c r="AE46" s="116">
        <v>22.5</v>
      </c>
      <c r="AF46" s="346"/>
      <c r="AG46" s="116"/>
      <c r="AH46" s="346"/>
      <c r="AI46" s="116"/>
      <c r="AJ46" s="346"/>
      <c r="AK46" s="224"/>
      <c r="AL46" s="71">
        <v>1</v>
      </c>
      <c r="AM46" s="520">
        <v>1</v>
      </c>
      <c r="AN46" s="116">
        <v>50</v>
      </c>
      <c r="AO46" s="245">
        <f>AN46*AO45</f>
        <v>15</v>
      </c>
      <c r="AP46" s="116">
        <v>65</v>
      </c>
      <c r="AQ46" s="171">
        <f>AN46*AQ45</f>
        <v>30</v>
      </c>
      <c r="AR46" s="526">
        <v>80</v>
      </c>
      <c r="AS46" s="663">
        <f>AN46*AS45</f>
        <v>-20</v>
      </c>
      <c r="AT46" s="664">
        <v>20</v>
      </c>
    </row>
    <row r="47" spans="1:46" s="50" customFormat="1" ht="20.25" customHeight="1" x14ac:dyDescent="0.35">
      <c r="A47" s="71">
        <v>2</v>
      </c>
      <c r="B47" s="389" t="s">
        <v>305</v>
      </c>
      <c r="C47" s="52">
        <v>2010</v>
      </c>
      <c r="D47" s="453" t="s">
        <v>306</v>
      </c>
      <c r="E47" s="424">
        <f>G47+I47+K47+M47+O47+Q47+S47+U47+W47+Y47+AA47+AC47+AE47+AG47+AI47+AK47-U47</f>
        <v>298.25</v>
      </c>
      <c r="F47" s="139">
        <v>79</v>
      </c>
      <c r="G47" s="116">
        <v>25</v>
      </c>
      <c r="H47" s="139">
        <v>158</v>
      </c>
      <c r="I47" s="526">
        <v>32</v>
      </c>
      <c r="J47" s="139">
        <v>81</v>
      </c>
      <c r="K47" s="440">
        <v>20</v>
      </c>
      <c r="L47" s="139">
        <v>80</v>
      </c>
      <c r="M47" s="440">
        <v>20</v>
      </c>
      <c r="N47" s="139"/>
      <c r="O47" s="567"/>
      <c r="P47" s="139"/>
      <c r="Q47" s="116"/>
      <c r="R47" s="139">
        <v>93</v>
      </c>
      <c r="S47" s="116">
        <v>3.75</v>
      </c>
      <c r="T47" s="139">
        <v>90</v>
      </c>
      <c r="U47" s="701">
        <v>4</v>
      </c>
      <c r="V47" s="139">
        <v>88</v>
      </c>
      <c r="W47" s="116">
        <v>10</v>
      </c>
      <c r="X47" s="139">
        <v>83</v>
      </c>
      <c r="Y47" s="116">
        <v>12.5</v>
      </c>
      <c r="Z47" s="139">
        <v>79</v>
      </c>
      <c r="AA47" s="440">
        <v>14</v>
      </c>
      <c r="AB47" s="139">
        <v>88</v>
      </c>
      <c r="AC47" s="143">
        <v>46</v>
      </c>
      <c r="AD47" s="139">
        <v>75</v>
      </c>
      <c r="AE47" s="116">
        <v>35</v>
      </c>
      <c r="AF47" s="139">
        <v>74</v>
      </c>
      <c r="AG47" s="116">
        <v>50</v>
      </c>
      <c r="AH47" s="139">
        <v>78</v>
      </c>
      <c r="AI47" s="116">
        <v>30</v>
      </c>
      <c r="AJ47" s="139"/>
      <c r="AK47" s="116"/>
      <c r="AL47" s="71">
        <v>2</v>
      </c>
      <c r="AM47" s="281">
        <v>2</v>
      </c>
      <c r="AN47" s="116">
        <v>35</v>
      </c>
      <c r="AO47" s="245">
        <f>AN47*AO45</f>
        <v>10.5</v>
      </c>
      <c r="AP47" s="143">
        <v>46</v>
      </c>
      <c r="AQ47" s="171">
        <f>AN47*AQ45</f>
        <v>21</v>
      </c>
      <c r="AR47" s="526">
        <v>56</v>
      </c>
      <c r="AS47" s="665">
        <f>AN47*AS45</f>
        <v>-14</v>
      </c>
      <c r="AT47" s="440">
        <v>14</v>
      </c>
    </row>
    <row r="48" spans="1:46" s="50" customFormat="1" ht="20.25" customHeight="1" x14ac:dyDescent="0.35">
      <c r="A48" s="71">
        <v>3</v>
      </c>
      <c r="B48" s="426" t="s">
        <v>62</v>
      </c>
      <c r="C48" s="52">
        <v>2010</v>
      </c>
      <c r="D48" s="84" t="s">
        <v>29</v>
      </c>
      <c r="E48" s="424">
        <f>G48+I48+K48+M48+O48+Q48+S48+U48+W48+Y48+AA48+AC48+AE48+AG48+AI48+AK48</f>
        <v>282.5</v>
      </c>
      <c r="F48" s="139"/>
      <c r="G48" s="567"/>
      <c r="H48" s="139">
        <v>157</v>
      </c>
      <c r="I48" s="526">
        <v>40</v>
      </c>
      <c r="J48" s="139"/>
      <c r="K48" s="125"/>
      <c r="L48" s="139"/>
      <c r="M48" s="116"/>
      <c r="N48" s="139">
        <v>82</v>
      </c>
      <c r="O48" s="143">
        <v>39.5</v>
      </c>
      <c r="P48" s="139"/>
      <c r="Q48" s="125"/>
      <c r="R48" s="139">
        <v>82</v>
      </c>
      <c r="S48" s="116">
        <v>33</v>
      </c>
      <c r="T48" s="139"/>
      <c r="U48" s="701"/>
      <c r="V48" s="139">
        <v>79</v>
      </c>
      <c r="W48" s="116">
        <v>35</v>
      </c>
      <c r="X48" s="139">
        <v>72</v>
      </c>
      <c r="Y48" s="116">
        <v>50</v>
      </c>
      <c r="Z48" s="139"/>
      <c r="AA48" s="116"/>
      <c r="AB48" s="139"/>
      <c r="AC48" s="116"/>
      <c r="AD48" s="139">
        <v>74</v>
      </c>
      <c r="AE48" s="116">
        <v>50</v>
      </c>
      <c r="AF48" s="139">
        <v>78</v>
      </c>
      <c r="AG48" s="116">
        <v>35</v>
      </c>
      <c r="AH48" s="139"/>
      <c r="AI48" s="116"/>
      <c r="AJ48" s="139"/>
      <c r="AK48" s="116"/>
      <c r="AL48" s="71">
        <v>3</v>
      </c>
      <c r="AM48" s="520">
        <v>3</v>
      </c>
      <c r="AN48" s="116">
        <v>25</v>
      </c>
      <c r="AO48" s="245">
        <f>AN48*AO45</f>
        <v>7.5</v>
      </c>
      <c r="AP48" s="116">
        <v>33</v>
      </c>
      <c r="AQ48" s="171">
        <f>AN48*AQ45</f>
        <v>15</v>
      </c>
      <c r="AR48" s="526">
        <v>40</v>
      </c>
      <c r="AS48" s="665">
        <f>AN48*AS45</f>
        <v>-10</v>
      </c>
      <c r="AT48" s="440">
        <v>10</v>
      </c>
    </row>
    <row r="49" spans="1:46" s="50" customFormat="1" ht="20.25" customHeight="1" x14ac:dyDescent="0.35">
      <c r="A49" s="71">
        <v>4</v>
      </c>
      <c r="B49" s="720" t="s">
        <v>409</v>
      </c>
      <c r="C49" s="715">
        <v>2012</v>
      </c>
      <c r="D49" s="721" t="s">
        <v>95</v>
      </c>
      <c r="E49" s="424">
        <f>G49+I49+K49+M49+O49+Q49+S49+U49+W49+Y49+AA49+AC49+AE49+AG49+AI49+AK49-M49-AA49</f>
        <v>276.5</v>
      </c>
      <c r="F49" s="139">
        <v>81</v>
      </c>
      <c r="G49" s="116">
        <v>20</v>
      </c>
      <c r="H49" s="139">
        <v>169</v>
      </c>
      <c r="I49" s="526">
        <v>16</v>
      </c>
      <c r="J49" s="139">
        <v>90</v>
      </c>
      <c r="K49" s="440">
        <v>10</v>
      </c>
      <c r="L49" s="139">
        <v>87</v>
      </c>
      <c r="M49" s="568">
        <v>6</v>
      </c>
      <c r="N49" s="139">
        <v>86</v>
      </c>
      <c r="O49" s="116">
        <v>10</v>
      </c>
      <c r="P49" s="139">
        <v>80</v>
      </c>
      <c r="Q49" s="116">
        <v>20</v>
      </c>
      <c r="R49" s="139">
        <v>85</v>
      </c>
      <c r="S49" s="116">
        <v>23</v>
      </c>
      <c r="T49" s="139">
        <v>82</v>
      </c>
      <c r="U49" s="116">
        <v>15</v>
      </c>
      <c r="V49" s="139">
        <v>83</v>
      </c>
      <c r="W49" s="116">
        <v>22.5</v>
      </c>
      <c r="X49" s="139">
        <v>83</v>
      </c>
      <c r="Y49" s="116">
        <v>12.5</v>
      </c>
      <c r="Z49" s="139">
        <v>80</v>
      </c>
      <c r="AA49" s="703">
        <v>10</v>
      </c>
      <c r="AB49" s="139">
        <v>77</v>
      </c>
      <c r="AC49" s="116">
        <v>65</v>
      </c>
      <c r="AD49" s="139">
        <v>78</v>
      </c>
      <c r="AE49" s="116">
        <v>12.5</v>
      </c>
      <c r="AF49" s="139"/>
      <c r="AG49" s="125"/>
      <c r="AH49" s="139">
        <v>75</v>
      </c>
      <c r="AI49" s="116">
        <v>50</v>
      </c>
      <c r="AJ49" s="139"/>
      <c r="AK49" s="128"/>
      <c r="AL49" s="71">
        <v>4</v>
      </c>
      <c r="AM49" s="281">
        <v>4</v>
      </c>
      <c r="AN49" s="116">
        <v>20</v>
      </c>
      <c r="AO49" s="245">
        <f>AN49*AO45</f>
        <v>6</v>
      </c>
      <c r="AP49" s="116">
        <v>26</v>
      </c>
      <c r="AQ49" s="171">
        <f>AN49*AQ45</f>
        <v>12</v>
      </c>
      <c r="AR49" s="526">
        <v>32</v>
      </c>
      <c r="AS49" s="666">
        <f>AN49*AS45</f>
        <v>-8</v>
      </c>
      <c r="AT49" s="440">
        <v>8</v>
      </c>
    </row>
    <row r="50" spans="1:46" s="50" customFormat="1" ht="20.25" customHeight="1" x14ac:dyDescent="0.35">
      <c r="A50" s="71">
        <v>5</v>
      </c>
      <c r="B50" s="426" t="s">
        <v>154</v>
      </c>
      <c r="C50" s="52">
        <v>2011</v>
      </c>
      <c r="D50" s="84" t="s">
        <v>36</v>
      </c>
      <c r="E50" s="424">
        <f>G50+I50+K50+M50+O50+Q50+S50+U50+W50+Y50+AA50+AC50+AE50+AG50+AI50+AK50</f>
        <v>246.1</v>
      </c>
      <c r="F50" s="140">
        <v>71</v>
      </c>
      <c r="G50" s="116">
        <v>50</v>
      </c>
      <c r="H50" s="140">
        <v>155</v>
      </c>
      <c r="I50" s="526">
        <v>56</v>
      </c>
      <c r="J50" s="140"/>
      <c r="K50" s="567"/>
      <c r="L50" s="140"/>
      <c r="M50" s="116"/>
      <c r="N50" s="139">
        <v>84</v>
      </c>
      <c r="O50" s="116">
        <v>19.600000000000001</v>
      </c>
      <c r="P50" s="140">
        <v>77</v>
      </c>
      <c r="Q50" s="116">
        <v>30</v>
      </c>
      <c r="R50" s="140">
        <v>79</v>
      </c>
      <c r="S50" s="116">
        <v>55.5</v>
      </c>
      <c r="T50" s="140">
        <v>78</v>
      </c>
      <c r="U50" s="116">
        <v>35</v>
      </c>
      <c r="V50" s="140"/>
      <c r="W50" s="701"/>
      <c r="X50" s="140"/>
      <c r="Y50" s="116"/>
      <c r="Z50" s="140"/>
      <c r="AA50" s="116"/>
      <c r="AB50" s="140"/>
      <c r="AC50" s="116"/>
      <c r="AD50" s="140"/>
      <c r="AE50" s="116"/>
      <c r="AF50" s="140"/>
      <c r="AG50" s="116"/>
      <c r="AH50" s="140"/>
      <c r="AI50" s="125"/>
      <c r="AJ50" s="140"/>
      <c r="AK50" s="118"/>
      <c r="AL50" s="71">
        <v>5</v>
      </c>
      <c r="AM50" s="520">
        <v>5</v>
      </c>
      <c r="AN50" s="116">
        <v>15</v>
      </c>
      <c r="AO50" s="245">
        <f>AN50*AO45</f>
        <v>4.5</v>
      </c>
      <c r="AP50" s="143">
        <v>20</v>
      </c>
      <c r="AQ50" s="171">
        <f>AN50*AQ45</f>
        <v>9</v>
      </c>
      <c r="AR50" s="526">
        <v>24</v>
      </c>
      <c r="AS50" s="666">
        <f>AN50*AS45</f>
        <v>-6</v>
      </c>
      <c r="AT50" s="440">
        <v>6</v>
      </c>
    </row>
    <row r="51" spans="1:46" s="50" customFormat="1" ht="20.25" customHeight="1" x14ac:dyDescent="0.35">
      <c r="A51" s="71">
        <v>6</v>
      </c>
      <c r="B51" s="426" t="s">
        <v>242</v>
      </c>
      <c r="C51" s="52">
        <v>2011</v>
      </c>
      <c r="D51" s="84" t="s">
        <v>34</v>
      </c>
      <c r="E51" s="424">
        <f>G51+I51+K51+M51+O51+Q51+S51+U51+W51+Y51+AA51+AC51+AE51+AG51+AI51+AK51-AA51</f>
        <v>193.2</v>
      </c>
      <c r="F51" s="140">
        <v>85</v>
      </c>
      <c r="G51" s="116">
        <v>10</v>
      </c>
      <c r="H51" s="140">
        <v>162</v>
      </c>
      <c r="I51" s="526">
        <v>24</v>
      </c>
      <c r="J51" s="140"/>
      <c r="K51" s="567"/>
      <c r="L51" s="140">
        <v>83</v>
      </c>
      <c r="M51" s="440">
        <v>14</v>
      </c>
      <c r="N51" s="139">
        <v>91</v>
      </c>
      <c r="O51" s="116">
        <v>5.2</v>
      </c>
      <c r="P51" s="140"/>
      <c r="Q51" s="116"/>
      <c r="R51" s="140">
        <v>86</v>
      </c>
      <c r="S51" s="116">
        <v>13</v>
      </c>
      <c r="T51" s="140">
        <v>80</v>
      </c>
      <c r="U51" s="116">
        <v>22.5</v>
      </c>
      <c r="V51" s="140">
        <v>85</v>
      </c>
      <c r="W51" s="116">
        <v>15</v>
      </c>
      <c r="X51" s="140">
        <v>82</v>
      </c>
      <c r="Y51" s="116">
        <v>22.5</v>
      </c>
      <c r="Z51" s="140">
        <v>84</v>
      </c>
      <c r="AA51" s="703">
        <v>8</v>
      </c>
      <c r="AB51" s="140">
        <v>90</v>
      </c>
      <c r="AC51" s="116">
        <v>29.5</v>
      </c>
      <c r="AD51" s="140">
        <v>78</v>
      </c>
      <c r="AE51" s="116">
        <v>12.5</v>
      </c>
      <c r="AF51" s="140">
        <v>79</v>
      </c>
      <c r="AG51" s="116">
        <v>25</v>
      </c>
      <c r="AH51" s="140"/>
      <c r="AI51" s="116"/>
      <c r="AJ51" s="140"/>
      <c r="AK51" s="116"/>
      <c r="AL51" s="71">
        <v>6</v>
      </c>
      <c r="AM51" s="281">
        <v>6</v>
      </c>
      <c r="AN51" s="116">
        <v>10</v>
      </c>
      <c r="AO51" s="245">
        <f>AN51*AO45</f>
        <v>3</v>
      </c>
      <c r="AP51" s="116">
        <v>13</v>
      </c>
      <c r="AQ51" s="171">
        <f>AN51*AQ45</f>
        <v>6</v>
      </c>
      <c r="AR51" s="526">
        <v>16</v>
      </c>
      <c r="AS51" s="666">
        <f>AN51*AS45</f>
        <v>-4</v>
      </c>
      <c r="AT51" s="440">
        <v>4</v>
      </c>
    </row>
    <row r="52" spans="1:46" s="50" customFormat="1" ht="20.25" customHeight="1" x14ac:dyDescent="0.35">
      <c r="A52" s="71">
        <v>7</v>
      </c>
      <c r="B52" s="752" t="s">
        <v>531</v>
      </c>
      <c r="C52" s="715">
        <v>2013</v>
      </c>
      <c r="D52" s="754" t="s">
        <v>95</v>
      </c>
      <c r="E52" s="424">
        <f>G52+I52+K52+M52+O52+Q52+S52+U52+W52+Y52+AA52+AC52+AE52+AG52+AI52+AK52-Y52</f>
        <v>141.35</v>
      </c>
      <c r="F52" s="140">
        <v>86</v>
      </c>
      <c r="G52" s="116">
        <v>6</v>
      </c>
      <c r="H52" s="140">
        <v>175</v>
      </c>
      <c r="I52" s="526">
        <v>9.6</v>
      </c>
      <c r="J52" s="140"/>
      <c r="K52" s="567"/>
      <c r="L52" s="140">
        <v>84</v>
      </c>
      <c r="M52" s="440">
        <v>10</v>
      </c>
      <c r="N52" s="139">
        <v>82</v>
      </c>
      <c r="O52" s="143">
        <v>39.5</v>
      </c>
      <c r="P52" s="140">
        <v>83</v>
      </c>
      <c r="Q52" s="116">
        <v>15</v>
      </c>
      <c r="R52" s="140">
        <v>93</v>
      </c>
      <c r="S52" s="116">
        <v>3.75</v>
      </c>
      <c r="T52" s="140">
        <v>80</v>
      </c>
      <c r="U52" s="116">
        <v>22.5</v>
      </c>
      <c r="V52" s="140">
        <v>89</v>
      </c>
      <c r="W52" s="116">
        <v>8</v>
      </c>
      <c r="X52" s="140">
        <v>95</v>
      </c>
      <c r="Y52" s="701">
        <v>2</v>
      </c>
      <c r="Z52" s="140">
        <v>87</v>
      </c>
      <c r="AA52" s="440">
        <v>4</v>
      </c>
      <c r="AB52" s="140">
        <v>92</v>
      </c>
      <c r="AC52" s="116">
        <v>13</v>
      </c>
      <c r="AD52" s="140"/>
      <c r="AE52" s="116"/>
      <c r="AF52" s="140"/>
      <c r="AG52" s="116"/>
      <c r="AH52" s="140">
        <v>88</v>
      </c>
      <c r="AI52" s="116">
        <v>10</v>
      </c>
      <c r="AJ52" s="140"/>
      <c r="AK52" s="116"/>
      <c r="AL52" s="71">
        <v>7</v>
      </c>
      <c r="AM52" s="520">
        <v>7</v>
      </c>
      <c r="AN52" s="116">
        <v>8</v>
      </c>
      <c r="AO52" s="245">
        <f>AN52*AO45</f>
        <v>2.4</v>
      </c>
      <c r="AP52" s="116">
        <v>10</v>
      </c>
      <c r="AQ52" s="171">
        <f>AN52*AQ45</f>
        <v>4.8</v>
      </c>
      <c r="AR52" s="526">
        <v>12.8</v>
      </c>
      <c r="AS52" s="666">
        <f>AN52*AS45</f>
        <v>-3.2</v>
      </c>
      <c r="AT52" s="440">
        <v>3.2</v>
      </c>
    </row>
    <row r="53" spans="1:46" s="50" customFormat="1" ht="20.25" customHeight="1" x14ac:dyDescent="0.35">
      <c r="A53" s="71">
        <v>8</v>
      </c>
      <c r="B53" s="720" t="s">
        <v>381</v>
      </c>
      <c r="C53" s="715">
        <v>2012</v>
      </c>
      <c r="D53" s="748" t="s">
        <v>38</v>
      </c>
      <c r="E53" s="424">
        <f t="shared" ref="E53:E70" si="1">G53+I53+K53+M53+O53+Q53+S53+U53+W53+Y53+AA53+AC53+AE53+AG53+AI53+AK53</f>
        <v>137.4</v>
      </c>
      <c r="F53" s="140">
        <v>86</v>
      </c>
      <c r="G53" s="116">
        <v>8</v>
      </c>
      <c r="H53" s="140">
        <v>176</v>
      </c>
      <c r="I53" s="526">
        <v>6.4</v>
      </c>
      <c r="J53" s="140"/>
      <c r="K53" s="570"/>
      <c r="L53" s="140">
        <v>89</v>
      </c>
      <c r="M53" s="440">
        <v>4</v>
      </c>
      <c r="N53" s="139">
        <v>84</v>
      </c>
      <c r="O53" s="116">
        <v>19.600000000000001</v>
      </c>
      <c r="P53" s="140"/>
      <c r="Q53" s="116"/>
      <c r="R53" s="140"/>
      <c r="S53" s="701"/>
      <c r="T53" s="140">
        <v>93</v>
      </c>
      <c r="U53" s="116">
        <v>0</v>
      </c>
      <c r="V53" s="140"/>
      <c r="W53" s="116"/>
      <c r="X53" s="140"/>
      <c r="Y53" s="116"/>
      <c r="Z53" s="140">
        <v>90</v>
      </c>
      <c r="AA53" s="440">
        <v>2.4</v>
      </c>
      <c r="AB53" s="140">
        <v>90</v>
      </c>
      <c r="AC53" s="116">
        <v>29.5</v>
      </c>
      <c r="AD53" s="140">
        <v>77</v>
      </c>
      <c r="AE53" s="116">
        <v>22.5</v>
      </c>
      <c r="AF53" s="140">
        <v>83</v>
      </c>
      <c r="AG53" s="116">
        <v>15</v>
      </c>
      <c r="AH53" s="140">
        <v>78</v>
      </c>
      <c r="AI53" s="116">
        <v>30</v>
      </c>
      <c r="AJ53" s="140"/>
      <c r="AK53" s="118"/>
      <c r="AL53" s="71">
        <v>8</v>
      </c>
      <c r="AM53" s="281">
        <v>8</v>
      </c>
      <c r="AN53" s="116">
        <v>6</v>
      </c>
      <c r="AO53" s="180">
        <f>AN53*AO45</f>
        <v>1.7999999999999998</v>
      </c>
      <c r="AP53" s="116">
        <v>7.8</v>
      </c>
      <c r="AQ53" s="171">
        <f>AN53*AQ45</f>
        <v>3.5999999999999996</v>
      </c>
      <c r="AR53" s="526">
        <v>9.6</v>
      </c>
      <c r="AS53" s="666">
        <f>AN53*AS45</f>
        <v>-2.4000000000000004</v>
      </c>
      <c r="AT53" s="440">
        <v>2.4</v>
      </c>
    </row>
    <row r="54" spans="1:46" s="50" customFormat="1" ht="20.25" customHeight="1" x14ac:dyDescent="0.35">
      <c r="A54" s="71">
        <v>9</v>
      </c>
      <c r="B54" s="328" t="s">
        <v>530</v>
      </c>
      <c r="C54" s="52">
        <v>2010</v>
      </c>
      <c r="D54" s="329" t="s">
        <v>33</v>
      </c>
      <c r="E54" s="424">
        <f t="shared" si="1"/>
        <v>130.1</v>
      </c>
      <c r="F54" s="140">
        <v>84</v>
      </c>
      <c r="G54" s="116">
        <v>15</v>
      </c>
      <c r="H54" s="140">
        <v>173</v>
      </c>
      <c r="I54" s="526">
        <v>12.8</v>
      </c>
      <c r="J54" s="140"/>
      <c r="K54" s="567"/>
      <c r="L54" s="140">
        <v>86</v>
      </c>
      <c r="M54" s="440">
        <v>8</v>
      </c>
      <c r="N54" s="139">
        <v>89</v>
      </c>
      <c r="O54" s="116">
        <v>7.8</v>
      </c>
      <c r="P54" s="140">
        <v>77</v>
      </c>
      <c r="Q54" s="116">
        <v>30</v>
      </c>
      <c r="R54" s="140">
        <v>89</v>
      </c>
      <c r="S54" s="116">
        <v>7.8</v>
      </c>
      <c r="T54" s="140">
        <v>89</v>
      </c>
      <c r="U54" s="116">
        <v>6</v>
      </c>
      <c r="V54" s="140"/>
      <c r="W54" s="701"/>
      <c r="X54" s="140">
        <v>82</v>
      </c>
      <c r="Y54" s="116">
        <v>22.5</v>
      </c>
      <c r="Z54" s="140">
        <v>88</v>
      </c>
      <c r="AA54" s="440">
        <v>3.2</v>
      </c>
      <c r="AB54" s="140">
        <v>93</v>
      </c>
      <c r="AC54" s="116">
        <v>10</v>
      </c>
      <c r="AD54" s="140">
        <v>89</v>
      </c>
      <c r="AE54" s="116">
        <v>7</v>
      </c>
      <c r="AF54" s="140"/>
      <c r="AG54" s="116"/>
      <c r="AH54" s="140"/>
      <c r="AI54" s="116"/>
      <c r="AJ54" s="140"/>
      <c r="AK54" s="116"/>
      <c r="AL54" s="71">
        <v>9</v>
      </c>
      <c r="AM54" s="520">
        <f>AM53+1</f>
        <v>9</v>
      </c>
      <c r="AN54" s="116">
        <v>4</v>
      </c>
      <c r="AO54" s="245">
        <f>AN54*AO45</f>
        <v>1.2</v>
      </c>
      <c r="AP54" s="116">
        <v>5.2</v>
      </c>
      <c r="AQ54" s="171">
        <f>AN54*AQ45</f>
        <v>2.4</v>
      </c>
      <c r="AR54" s="526">
        <v>6.4</v>
      </c>
      <c r="AS54" s="666">
        <f>AN54*AS45</f>
        <v>-1.6</v>
      </c>
      <c r="AT54" s="440">
        <v>1.6</v>
      </c>
    </row>
    <row r="55" spans="1:46" s="50" customFormat="1" ht="20.25" customHeight="1" x14ac:dyDescent="0.35">
      <c r="A55" s="71">
        <v>10</v>
      </c>
      <c r="B55" s="426" t="s">
        <v>271</v>
      </c>
      <c r="C55" s="52">
        <v>2011</v>
      </c>
      <c r="D55" s="453" t="s">
        <v>36</v>
      </c>
      <c r="E55" s="424">
        <f t="shared" si="1"/>
        <v>91.3</v>
      </c>
      <c r="F55" s="139"/>
      <c r="G55" s="567"/>
      <c r="H55" s="139"/>
      <c r="I55" s="116"/>
      <c r="J55" s="139"/>
      <c r="K55" s="116"/>
      <c r="L55" s="139">
        <v>94</v>
      </c>
      <c r="M55" s="440">
        <v>3.2</v>
      </c>
      <c r="N55" s="139">
        <v>84</v>
      </c>
      <c r="O55" s="116">
        <v>19.600000000000001</v>
      </c>
      <c r="P55" s="139"/>
      <c r="Q55" s="116"/>
      <c r="R55" s="139">
        <v>88</v>
      </c>
      <c r="S55" s="116">
        <v>10</v>
      </c>
      <c r="T55" s="139">
        <v>85</v>
      </c>
      <c r="U55" s="116">
        <v>8</v>
      </c>
      <c r="V55" s="139">
        <v>83</v>
      </c>
      <c r="W55" s="116">
        <v>22.5</v>
      </c>
      <c r="X55" s="139">
        <v>88</v>
      </c>
      <c r="Y55" s="116">
        <v>8</v>
      </c>
      <c r="Z55" s="139"/>
      <c r="AA55" s="701"/>
      <c r="AB55" s="139"/>
      <c r="AC55" s="116"/>
      <c r="AD55" s="139"/>
      <c r="AE55" s="116"/>
      <c r="AF55" s="139">
        <v>82</v>
      </c>
      <c r="AG55" s="116">
        <v>20</v>
      </c>
      <c r="AH55" s="139"/>
      <c r="AI55" s="116"/>
      <c r="AJ55" s="139"/>
      <c r="AK55" s="116"/>
      <c r="AL55" s="71">
        <v>10</v>
      </c>
      <c r="AM55" s="281">
        <f>AM54+1</f>
        <v>10</v>
      </c>
      <c r="AN55" s="116">
        <v>2</v>
      </c>
      <c r="AO55" s="245">
        <v>0.25</v>
      </c>
      <c r="AP55" s="143">
        <v>2.2999999999999998</v>
      </c>
      <c r="AQ55" s="171">
        <f>AN55*AQ45</f>
        <v>1.2</v>
      </c>
      <c r="AR55" s="526">
        <v>3.2</v>
      </c>
      <c r="AS55" s="666">
        <f>AN55*AS45</f>
        <v>-0.8</v>
      </c>
      <c r="AT55" s="440">
        <v>0.8</v>
      </c>
    </row>
    <row r="56" spans="1:46" s="50" customFormat="1" ht="20.25" customHeight="1" x14ac:dyDescent="0.35">
      <c r="A56" s="71">
        <v>11</v>
      </c>
      <c r="B56" s="328" t="s">
        <v>563</v>
      </c>
      <c r="C56" s="52">
        <v>2011</v>
      </c>
      <c r="D56" s="329" t="s">
        <v>27</v>
      </c>
      <c r="E56" s="424">
        <f t="shared" si="1"/>
        <v>81.8</v>
      </c>
      <c r="F56" s="140"/>
      <c r="G56" s="567"/>
      <c r="H56" s="140"/>
      <c r="I56" s="116"/>
      <c r="J56" s="140">
        <v>94</v>
      </c>
      <c r="K56" s="440">
        <v>8</v>
      </c>
      <c r="L56" s="140"/>
      <c r="M56" s="116"/>
      <c r="N56" s="139">
        <v>100</v>
      </c>
      <c r="O56" s="116">
        <v>0</v>
      </c>
      <c r="P56" s="140">
        <v>84</v>
      </c>
      <c r="Q56" s="116">
        <v>10</v>
      </c>
      <c r="R56" s="140">
        <v>100</v>
      </c>
      <c r="S56" s="116">
        <v>0</v>
      </c>
      <c r="T56" s="140">
        <v>84</v>
      </c>
      <c r="U56" s="116">
        <v>10</v>
      </c>
      <c r="V56" s="140">
        <v>93</v>
      </c>
      <c r="W56" s="116">
        <v>3</v>
      </c>
      <c r="X56" s="140">
        <v>91</v>
      </c>
      <c r="Y56" s="116">
        <v>6</v>
      </c>
      <c r="Z56" s="140"/>
      <c r="AA56" s="701"/>
      <c r="AB56" s="140">
        <v>97</v>
      </c>
      <c r="AC56" s="116">
        <v>7.8</v>
      </c>
      <c r="AD56" s="140">
        <v>89</v>
      </c>
      <c r="AE56" s="116">
        <v>7</v>
      </c>
      <c r="AF56" s="140">
        <v>90</v>
      </c>
      <c r="AG56" s="116">
        <v>10</v>
      </c>
      <c r="AH56" s="140">
        <v>81</v>
      </c>
      <c r="AI56" s="116">
        <v>20</v>
      </c>
      <c r="AJ56" s="140"/>
      <c r="AK56" s="116"/>
      <c r="AL56" s="71">
        <v>11</v>
      </c>
      <c r="AM56" s="282"/>
      <c r="AN56" s="283"/>
      <c r="AO56" s="278"/>
      <c r="AP56" s="244"/>
      <c r="AQ56" s="172"/>
      <c r="AR56" s="448"/>
      <c r="AS56" s="667"/>
      <c r="AT56" s="668"/>
    </row>
    <row r="57" spans="1:46" s="50" customFormat="1" ht="20.25" customHeight="1" thickBot="1" x14ac:dyDescent="0.4">
      <c r="A57" s="71">
        <v>12</v>
      </c>
      <c r="B57" s="749" t="s">
        <v>423</v>
      </c>
      <c r="C57" s="715">
        <v>2012</v>
      </c>
      <c r="D57" s="750" t="s">
        <v>16</v>
      </c>
      <c r="E57" s="424">
        <f t="shared" si="1"/>
        <v>66.900000000000006</v>
      </c>
      <c r="F57" s="140">
        <v>99</v>
      </c>
      <c r="G57" s="116">
        <v>4</v>
      </c>
      <c r="H57" s="140"/>
      <c r="I57" s="567"/>
      <c r="J57" s="140">
        <v>95</v>
      </c>
      <c r="K57" s="440">
        <v>5</v>
      </c>
      <c r="L57" s="140">
        <v>102</v>
      </c>
      <c r="M57" s="440">
        <v>1.6</v>
      </c>
      <c r="N57" s="140">
        <v>100</v>
      </c>
      <c r="O57" s="143">
        <v>2.2999999999999998</v>
      </c>
      <c r="P57" s="140">
        <v>89</v>
      </c>
      <c r="Q57" s="116">
        <v>8</v>
      </c>
      <c r="R57" s="140">
        <v>96</v>
      </c>
      <c r="S57" s="701">
        <v>0</v>
      </c>
      <c r="T57" s="140">
        <v>91</v>
      </c>
      <c r="U57" s="116">
        <v>2</v>
      </c>
      <c r="V57" s="140">
        <v>94</v>
      </c>
      <c r="W57" s="116">
        <v>0</v>
      </c>
      <c r="X57" s="140">
        <v>93</v>
      </c>
      <c r="Y57" s="116">
        <v>4</v>
      </c>
      <c r="Z57" s="140"/>
      <c r="AA57" s="116"/>
      <c r="AB57" s="140">
        <v>91</v>
      </c>
      <c r="AC57" s="143">
        <v>20</v>
      </c>
      <c r="AD57" s="140">
        <v>92</v>
      </c>
      <c r="AE57" s="116">
        <v>4</v>
      </c>
      <c r="AF57" s="140">
        <v>92</v>
      </c>
      <c r="AG57" s="116">
        <v>8</v>
      </c>
      <c r="AH57" s="140">
        <v>97</v>
      </c>
      <c r="AI57" s="116">
        <v>8</v>
      </c>
      <c r="AJ57" s="140"/>
      <c r="AK57" s="116"/>
      <c r="AL57" s="71">
        <v>12</v>
      </c>
      <c r="AM57" s="284"/>
      <c r="AN57" s="285">
        <f>SUM(AN46:AN56)</f>
        <v>175</v>
      </c>
      <c r="AO57" s="462"/>
      <c r="AP57" s="450">
        <f>SUM(AP46:AP56)</f>
        <v>228.3</v>
      </c>
      <c r="AQ57" s="449"/>
      <c r="AR57" s="451">
        <f>SUM(AR46:AR56)</f>
        <v>280</v>
      </c>
      <c r="AS57" s="289"/>
      <c r="AT57" s="446">
        <f>SUM(AT45:AT55)</f>
        <v>70</v>
      </c>
    </row>
    <row r="58" spans="1:46" s="50" customFormat="1" ht="20.25" customHeight="1" x14ac:dyDescent="0.35">
      <c r="A58" s="71">
        <v>13</v>
      </c>
      <c r="B58" s="752" t="s">
        <v>616</v>
      </c>
      <c r="C58" s="753">
        <v>2012</v>
      </c>
      <c r="D58" s="754" t="s">
        <v>38</v>
      </c>
      <c r="E58" s="424">
        <f t="shared" si="1"/>
        <v>35</v>
      </c>
      <c r="F58" s="140"/>
      <c r="G58" s="567"/>
      <c r="H58" s="140"/>
      <c r="I58" s="116"/>
      <c r="J58" s="140"/>
      <c r="K58" s="116"/>
      <c r="L58" s="140"/>
      <c r="M58" s="116"/>
      <c r="N58" s="140"/>
      <c r="O58" s="116"/>
      <c r="P58" s="140"/>
      <c r="Q58" s="116"/>
      <c r="R58" s="140">
        <v>101</v>
      </c>
      <c r="S58" s="701">
        <v>0</v>
      </c>
      <c r="T58" s="140"/>
      <c r="U58" s="116"/>
      <c r="V58" s="140">
        <v>91</v>
      </c>
      <c r="W58" s="116">
        <v>6</v>
      </c>
      <c r="X58" s="140"/>
      <c r="Y58" s="116"/>
      <c r="Z58" s="140">
        <v>86</v>
      </c>
      <c r="AA58" s="440">
        <v>6</v>
      </c>
      <c r="AB58" s="140"/>
      <c r="AC58" s="116"/>
      <c r="AD58" s="140">
        <v>98</v>
      </c>
      <c r="AE58" s="116">
        <v>2</v>
      </c>
      <c r="AF58" s="140">
        <v>97</v>
      </c>
      <c r="AG58" s="116">
        <v>6</v>
      </c>
      <c r="AH58" s="140">
        <v>87</v>
      </c>
      <c r="AI58" s="116">
        <v>15</v>
      </c>
      <c r="AJ58" s="140"/>
      <c r="AK58" s="116"/>
      <c r="AL58" s="71">
        <v>13</v>
      </c>
    </row>
    <row r="59" spans="1:46" s="50" customFormat="1" ht="20.25" customHeight="1" x14ac:dyDescent="0.35">
      <c r="A59" s="71">
        <v>14</v>
      </c>
      <c r="B59" s="328" t="s">
        <v>552</v>
      </c>
      <c r="C59" s="52">
        <v>2011</v>
      </c>
      <c r="D59" s="329" t="s">
        <v>40</v>
      </c>
      <c r="E59" s="424">
        <f t="shared" si="1"/>
        <v>26.400000000000002</v>
      </c>
      <c r="F59" s="140"/>
      <c r="G59" s="570"/>
      <c r="H59" s="140">
        <v>188</v>
      </c>
      <c r="I59" s="825">
        <v>3.2</v>
      </c>
      <c r="J59" s="140">
        <v>95</v>
      </c>
      <c r="K59" s="536">
        <v>5</v>
      </c>
      <c r="L59" s="140">
        <v>99</v>
      </c>
      <c r="M59" s="536">
        <v>2.4</v>
      </c>
      <c r="N59" s="140"/>
      <c r="O59" s="118"/>
      <c r="P59" s="140">
        <v>93</v>
      </c>
      <c r="Q59" s="118">
        <v>6</v>
      </c>
      <c r="R59" s="140">
        <v>101</v>
      </c>
      <c r="S59" s="705">
        <v>0</v>
      </c>
      <c r="T59" s="140"/>
      <c r="U59" s="118"/>
      <c r="V59" s="140">
        <v>93</v>
      </c>
      <c r="W59" s="118">
        <v>3</v>
      </c>
      <c r="X59" s="140">
        <v>98</v>
      </c>
      <c r="Y59" s="118">
        <v>0</v>
      </c>
      <c r="Z59" s="140">
        <v>92</v>
      </c>
      <c r="AA59" s="536">
        <v>1.6</v>
      </c>
      <c r="AB59" s="140">
        <v>101</v>
      </c>
      <c r="AC59" s="118">
        <v>5.2</v>
      </c>
      <c r="AD59" s="140"/>
      <c r="AE59" s="118"/>
      <c r="AF59" s="140"/>
      <c r="AG59" s="118"/>
      <c r="AH59" s="140"/>
      <c r="AI59" s="118"/>
      <c r="AJ59" s="140"/>
      <c r="AK59" s="118"/>
      <c r="AL59" s="71">
        <v>14</v>
      </c>
    </row>
    <row r="60" spans="1:46" s="50" customFormat="1" ht="20.25" customHeight="1" x14ac:dyDescent="0.35">
      <c r="A60" s="71">
        <v>15</v>
      </c>
      <c r="B60" s="328" t="s">
        <v>615</v>
      </c>
      <c r="C60" s="62">
        <v>2010</v>
      </c>
      <c r="D60" s="329" t="s">
        <v>38</v>
      </c>
      <c r="E60" s="424">
        <f t="shared" si="1"/>
        <v>23</v>
      </c>
      <c r="F60" s="140"/>
      <c r="G60" s="567"/>
      <c r="H60" s="140"/>
      <c r="I60" s="116"/>
      <c r="J60" s="140"/>
      <c r="K60" s="116"/>
      <c r="L60" s="140"/>
      <c r="M60" s="116"/>
      <c r="N60" s="140"/>
      <c r="O60" s="116"/>
      <c r="P60" s="140"/>
      <c r="Q60" s="116"/>
      <c r="R60" s="140">
        <v>85</v>
      </c>
      <c r="S60" s="143">
        <v>23</v>
      </c>
      <c r="T60" s="140"/>
      <c r="U60" s="701"/>
      <c r="V60" s="140"/>
      <c r="W60" s="116"/>
      <c r="X60" s="140"/>
      <c r="Y60" s="116"/>
      <c r="Z60" s="140"/>
      <c r="AA60" s="116"/>
      <c r="AB60" s="140"/>
      <c r="AC60" s="116"/>
      <c r="AD60" s="140"/>
      <c r="AE60" s="116"/>
      <c r="AF60" s="140"/>
      <c r="AG60" s="116"/>
      <c r="AH60" s="140"/>
      <c r="AI60" s="116"/>
      <c r="AJ60" s="140"/>
      <c r="AK60" s="125"/>
      <c r="AL60" s="71">
        <v>15</v>
      </c>
    </row>
    <row r="61" spans="1:46" s="50" customFormat="1" ht="20.25" customHeight="1" x14ac:dyDescent="0.35">
      <c r="A61" s="71">
        <v>16</v>
      </c>
      <c r="B61" s="394" t="s">
        <v>322</v>
      </c>
      <c r="C61" s="52">
        <v>2010</v>
      </c>
      <c r="D61" s="456" t="s">
        <v>19</v>
      </c>
      <c r="E61" s="424">
        <f t="shared" si="1"/>
        <v>14</v>
      </c>
      <c r="F61" s="140"/>
      <c r="G61" s="567"/>
      <c r="H61" s="140"/>
      <c r="I61" s="116"/>
      <c r="J61" s="140">
        <v>89</v>
      </c>
      <c r="K61" s="440">
        <v>14</v>
      </c>
      <c r="L61" s="140"/>
      <c r="M61" s="116"/>
      <c r="N61" s="140"/>
      <c r="O61" s="116"/>
      <c r="P61" s="140"/>
      <c r="Q61" s="116"/>
      <c r="R61" s="140"/>
      <c r="S61" s="701"/>
      <c r="T61" s="140"/>
      <c r="U61" s="125"/>
      <c r="V61" s="140"/>
      <c r="W61" s="125"/>
      <c r="X61" s="140"/>
      <c r="Y61" s="125"/>
      <c r="Z61" s="140"/>
      <c r="AA61" s="125"/>
      <c r="AB61" s="140"/>
      <c r="AC61" s="125"/>
      <c r="AD61" s="140"/>
      <c r="AE61" s="125"/>
      <c r="AF61" s="140"/>
      <c r="AG61" s="116"/>
      <c r="AH61" s="140"/>
      <c r="AI61" s="116"/>
      <c r="AJ61" s="140"/>
      <c r="AK61" s="116"/>
      <c r="AL61" s="71">
        <v>16</v>
      </c>
    </row>
    <row r="62" spans="1:46" s="50" customFormat="1" ht="20.25" customHeight="1" x14ac:dyDescent="0.35">
      <c r="A62" s="71">
        <v>17</v>
      </c>
      <c r="B62" s="328" t="s">
        <v>617</v>
      </c>
      <c r="C62" s="62">
        <v>2012</v>
      </c>
      <c r="D62" s="329" t="s">
        <v>38</v>
      </c>
      <c r="E62" s="424">
        <f t="shared" si="1"/>
        <v>6</v>
      </c>
      <c r="F62" s="140"/>
      <c r="G62" s="567"/>
      <c r="H62" s="140"/>
      <c r="I62" s="116"/>
      <c r="J62" s="140"/>
      <c r="K62" s="116"/>
      <c r="L62" s="140"/>
      <c r="M62" s="116"/>
      <c r="N62" s="140"/>
      <c r="O62" s="116"/>
      <c r="P62" s="140"/>
      <c r="Q62" s="116"/>
      <c r="R62" s="140">
        <v>113</v>
      </c>
      <c r="S62" s="701">
        <v>0</v>
      </c>
      <c r="T62" s="140"/>
      <c r="U62" s="116"/>
      <c r="V62" s="140">
        <v>116</v>
      </c>
      <c r="W62" s="116">
        <v>0</v>
      </c>
      <c r="X62" s="140"/>
      <c r="Y62" s="116"/>
      <c r="Z62" s="140"/>
      <c r="AA62" s="116"/>
      <c r="AB62" s="140"/>
      <c r="AC62" s="116"/>
      <c r="AD62" s="140">
        <v>103</v>
      </c>
      <c r="AE62" s="116">
        <v>0</v>
      </c>
      <c r="AF62" s="140"/>
      <c r="AG62" s="116"/>
      <c r="AH62" s="140">
        <v>112</v>
      </c>
      <c r="AI62" s="116">
        <v>6</v>
      </c>
      <c r="AJ62" s="140"/>
      <c r="AK62" s="116"/>
      <c r="AL62" s="71">
        <v>17</v>
      </c>
    </row>
    <row r="63" spans="1:46" s="50" customFormat="1" ht="20.25" customHeight="1" x14ac:dyDescent="0.35">
      <c r="A63" s="71">
        <v>17</v>
      </c>
      <c r="B63" s="822" t="s">
        <v>497</v>
      </c>
      <c r="C63" s="52">
        <v>2010</v>
      </c>
      <c r="D63" s="824" t="s">
        <v>16</v>
      </c>
      <c r="E63" s="424">
        <f t="shared" si="1"/>
        <v>2</v>
      </c>
      <c r="F63" s="140">
        <v>102</v>
      </c>
      <c r="G63" s="116">
        <v>2</v>
      </c>
      <c r="H63" s="140"/>
      <c r="I63" s="567"/>
      <c r="J63" s="140"/>
      <c r="K63" s="116"/>
      <c r="L63" s="140"/>
      <c r="M63" s="116"/>
      <c r="N63" s="140">
        <v>112</v>
      </c>
      <c r="O63" s="116">
        <v>0</v>
      </c>
      <c r="P63" s="140"/>
      <c r="Q63" s="125"/>
      <c r="R63" s="140"/>
      <c r="S63" s="709"/>
      <c r="T63" s="140">
        <v>93</v>
      </c>
      <c r="U63" s="116">
        <v>0</v>
      </c>
      <c r="V63" s="140">
        <v>109</v>
      </c>
      <c r="W63" s="116">
        <v>0</v>
      </c>
      <c r="X63" s="140"/>
      <c r="Y63" s="116"/>
      <c r="Z63" s="140"/>
      <c r="AA63" s="116"/>
      <c r="AB63" s="140"/>
      <c r="AC63" s="116"/>
      <c r="AD63" s="140"/>
      <c r="AE63" s="116"/>
      <c r="AF63" s="140"/>
      <c r="AG63" s="116"/>
      <c r="AH63" s="140"/>
      <c r="AI63" s="116"/>
      <c r="AJ63" s="140"/>
      <c r="AK63" s="116"/>
      <c r="AL63" s="71">
        <v>17</v>
      </c>
    </row>
    <row r="64" spans="1:46" s="50" customFormat="1" ht="20.25" customHeight="1" x14ac:dyDescent="0.35">
      <c r="A64" s="71">
        <v>17</v>
      </c>
      <c r="B64" s="363" t="s">
        <v>416</v>
      </c>
      <c r="C64" s="52">
        <v>2011</v>
      </c>
      <c r="D64" s="364" t="s">
        <v>415</v>
      </c>
      <c r="E64" s="424">
        <f t="shared" si="1"/>
        <v>0</v>
      </c>
      <c r="F64" s="140"/>
      <c r="G64" s="576"/>
      <c r="H64" s="140"/>
      <c r="I64" s="116"/>
      <c r="J64" s="140"/>
      <c r="K64" s="116"/>
      <c r="L64" s="140"/>
      <c r="M64" s="125"/>
      <c r="N64" s="140"/>
      <c r="O64" s="116"/>
      <c r="P64" s="140"/>
      <c r="Q64" s="116"/>
      <c r="R64" s="140"/>
      <c r="S64" s="701"/>
      <c r="T64" s="140"/>
      <c r="U64" s="116"/>
      <c r="V64" s="140"/>
      <c r="W64" s="116"/>
      <c r="X64" s="140"/>
      <c r="Y64" s="116"/>
      <c r="Z64" s="140"/>
      <c r="AA64" s="116"/>
      <c r="AB64" s="140"/>
      <c r="AC64" s="116"/>
      <c r="AD64" s="140"/>
      <c r="AE64" s="116"/>
      <c r="AF64" s="140"/>
      <c r="AG64" s="116"/>
      <c r="AH64" s="140"/>
      <c r="AI64" s="116"/>
      <c r="AJ64" s="140"/>
      <c r="AK64" s="116"/>
      <c r="AL64" s="71">
        <v>17</v>
      </c>
    </row>
    <row r="65" spans="1:38" s="50" customFormat="1" ht="20.25" customHeight="1" x14ac:dyDescent="0.35">
      <c r="A65" s="71">
        <v>17</v>
      </c>
      <c r="B65" s="432" t="s">
        <v>382</v>
      </c>
      <c r="C65" s="52">
        <v>2010</v>
      </c>
      <c r="D65" s="376" t="s">
        <v>27</v>
      </c>
      <c r="E65" s="424">
        <f t="shared" si="1"/>
        <v>0</v>
      </c>
      <c r="F65" s="140"/>
      <c r="G65" s="567"/>
      <c r="H65" s="140"/>
      <c r="I65" s="116"/>
      <c r="J65" s="140"/>
      <c r="K65" s="125"/>
      <c r="L65" s="140"/>
      <c r="M65" s="116"/>
      <c r="N65" s="140"/>
      <c r="O65" s="116"/>
      <c r="P65" s="140"/>
      <c r="Q65" s="116"/>
      <c r="R65" s="140"/>
      <c r="S65" s="701"/>
      <c r="T65" s="140"/>
      <c r="U65" s="116"/>
      <c r="V65" s="140"/>
      <c r="W65" s="116"/>
      <c r="X65" s="140"/>
      <c r="Y65" s="116"/>
      <c r="Z65" s="140"/>
      <c r="AA65" s="116"/>
      <c r="AB65" s="140"/>
      <c r="AC65" s="116"/>
      <c r="AD65" s="140"/>
      <c r="AE65" s="116"/>
      <c r="AF65" s="140"/>
      <c r="AG65" s="116"/>
      <c r="AH65" s="140"/>
      <c r="AI65" s="116"/>
      <c r="AJ65" s="140"/>
      <c r="AK65" s="116"/>
      <c r="AL65" s="71">
        <v>17</v>
      </c>
    </row>
    <row r="66" spans="1:38" s="50" customFormat="1" ht="20.25" customHeight="1" x14ac:dyDescent="0.35">
      <c r="A66" s="71">
        <v>17</v>
      </c>
      <c r="B66" s="377" t="s">
        <v>404</v>
      </c>
      <c r="C66" s="52">
        <v>2010</v>
      </c>
      <c r="D66" s="428" t="s">
        <v>19</v>
      </c>
      <c r="E66" s="424">
        <f t="shared" si="1"/>
        <v>0</v>
      </c>
      <c r="F66" s="140"/>
      <c r="G66" s="567"/>
      <c r="H66" s="140"/>
      <c r="I66" s="125"/>
      <c r="J66" s="140"/>
      <c r="K66" s="116"/>
      <c r="L66" s="140"/>
      <c r="M66" s="116"/>
      <c r="N66" s="140"/>
      <c r="O66" s="116"/>
      <c r="P66" s="140"/>
      <c r="Q66" s="116"/>
      <c r="R66" s="140"/>
      <c r="S66" s="701"/>
      <c r="T66" s="140"/>
      <c r="U66" s="116"/>
      <c r="V66" s="140"/>
      <c r="W66" s="116"/>
      <c r="X66" s="140"/>
      <c r="Y66" s="116"/>
      <c r="Z66" s="140"/>
      <c r="AA66" s="116"/>
      <c r="AB66" s="140"/>
      <c r="AC66" s="116"/>
      <c r="AD66" s="140"/>
      <c r="AE66" s="116"/>
      <c r="AF66" s="140"/>
      <c r="AG66" s="116"/>
      <c r="AH66" s="140"/>
      <c r="AI66" s="116"/>
      <c r="AJ66" s="140"/>
      <c r="AK66" s="116"/>
      <c r="AL66" s="71">
        <v>17</v>
      </c>
    </row>
    <row r="67" spans="1:38" s="50" customFormat="1" ht="20.25" customHeight="1" x14ac:dyDescent="0.35">
      <c r="A67" s="71">
        <v>17</v>
      </c>
      <c r="B67" s="363" t="s">
        <v>414</v>
      </c>
      <c r="C67" s="52">
        <v>2011</v>
      </c>
      <c r="D67" s="364" t="s">
        <v>415</v>
      </c>
      <c r="E67" s="424">
        <f t="shared" si="1"/>
        <v>0</v>
      </c>
      <c r="F67" s="140"/>
      <c r="G67" s="567"/>
      <c r="H67" s="140"/>
      <c r="I67" s="116"/>
      <c r="J67" s="140"/>
      <c r="K67" s="116"/>
      <c r="L67" s="140"/>
      <c r="M67" s="116"/>
      <c r="N67" s="140"/>
      <c r="O67" s="116"/>
      <c r="P67" s="140"/>
      <c r="Q67" s="116"/>
      <c r="R67" s="140"/>
      <c r="S67" s="701"/>
      <c r="T67" s="140"/>
      <c r="U67" s="116"/>
      <c r="V67" s="140"/>
      <c r="W67" s="116"/>
      <c r="X67" s="140">
        <v>120</v>
      </c>
      <c r="Y67" s="116">
        <v>0</v>
      </c>
      <c r="Z67" s="140"/>
      <c r="AA67" s="116"/>
      <c r="AB67" s="140"/>
      <c r="AC67" s="116"/>
      <c r="AD67" s="140"/>
      <c r="AE67" s="116"/>
      <c r="AF67" s="140"/>
      <c r="AG67" s="116"/>
      <c r="AH67" s="140"/>
      <c r="AI67" s="116"/>
      <c r="AJ67" s="140"/>
      <c r="AK67" s="116"/>
      <c r="AL67" s="71">
        <v>17</v>
      </c>
    </row>
    <row r="68" spans="1:38" s="50" customFormat="1" ht="20.25" customHeight="1" x14ac:dyDescent="0.35">
      <c r="A68" s="71">
        <v>17</v>
      </c>
      <c r="B68" s="328" t="s">
        <v>685</v>
      </c>
      <c r="C68" s="135"/>
      <c r="D68" s="329" t="s">
        <v>68</v>
      </c>
      <c r="E68" s="424">
        <f t="shared" si="1"/>
        <v>0</v>
      </c>
      <c r="F68" s="127"/>
      <c r="G68" s="567"/>
      <c r="H68" s="127"/>
      <c r="I68" s="116"/>
      <c r="J68" s="127"/>
      <c r="K68" s="116"/>
      <c r="L68" s="127"/>
      <c r="M68" s="116"/>
      <c r="N68" s="127"/>
      <c r="O68" s="116"/>
      <c r="P68" s="127"/>
      <c r="Q68" s="116"/>
      <c r="R68" s="127"/>
      <c r="S68" s="116"/>
      <c r="T68" s="127"/>
      <c r="U68" s="116"/>
      <c r="V68" s="127"/>
      <c r="W68" s="116"/>
      <c r="X68" s="127"/>
      <c r="Y68" s="116"/>
      <c r="Z68" s="127"/>
      <c r="AA68" s="116"/>
      <c r="AB68" s="127"/>
      <c r="AC68" s="116"/>
      <c r="AD68" s="127">
        <v>110</v>
      </c>
      <c r="AE68" s="116">
        <v>0</v>
      </c>
      <c r="AF68" s="140"/>
      <c r="AG68" s="116"/>
      <c r="AH68" s="140"/>
      <c r="AI68" s="116"/>
      <c r="AJ68" s="140"/>
      <c r="AK68" s="116"/>
      <c r="AL68" s="71">
        <v>17</v>
      </c>
    </row>
    <row r="69" spans="1:38" s="50" customFormat="1" ht="20.25" customHeight="1" x14ac:dyDescent="0.35">
      <c r="A69" s="71">
        <v>17</v>
      </c>
      <c r="B69" s="382" t="s">
        <v>170</v>
      </c>
      <c r="C69" s="52">
        <v>2010</v>
      </c>
      <c r="D69" s="453" t="s">
        <v>22</v>
      </c>
      <c r="E69" s="424">
        <f t="shared" si="1"/>
        <v>0</v>
      </c>
      <c r="F69" s="140"/>
      <c r="G69" s="567"/>
      <c r="H69" s="140"/>
      <c r="I69" s="116"/>
      <c r="J69" s="140"/>
      <c r="K69" s="116"/>
      <c r="L69" s="140"/>
      <c r="M69" s="116"/>
      <c r="N69" s="140"/>
      <c r="O69" s="125"/>
      <c r="P69" s="140"/>
      <c r="Q69" s="116"/>
      <c r="R69" s="140"/>
      <c r="S69" s="701"/>
      <c r="T69" s="140"/>
      <c r="U69" s="116"/>
      <c r="V69" s="140"/>
      <c r="W69" s="116"/>
      <c r="X69" s="140"/>
      <c r="Y69" s="116"/>
      <c r="Z69" s="140"/>
      <c r="AA69" s="116"/>
      <c r="AB69" s="140"/>
      <c r="AC69" s="116"/>
      <c r="AD69" s="140"/>
      <c r="AE69" s="116"/>
      <c r="AF69" s="140"/>
      <c r="AG69" s="116"/>
      <c r="AH69" s="140"/>
      <c r="AI69" s="116"/>
      <c r="AJ69" s="140"/>
      <c r="AK69" s="116"/>
      <c r="AL69" s="71">
        <v>17</v>
      </c>
    </row>
    <row r="70" spans="1:38" s="50" customFormat="1" ht="20.25" customHeight="1" x14ac:dyDescent="0.35">
      <c r="A70" s="71">
        <v>17</v>
      </c>
      <c r="B70" s="328" t="s">
        <v>586</v>
      </c>
      <c r="C70" s="52">
        <v>2011</v>
      </c>
      <c r="D70" s="329" t="s">
        <v>68</v>
      </c>
      <c r="E70" s="424">
        <f t="shared" si="1"/>
        <v>0</v>
      </c>
      <c r="F70" s="140"/>
      <c r="G70" s="567"/>
      <c r="H70" s="140"/>
      <c r="I70" s="116"/>
      <c r="J70" s="140"/>
      <c r="K70" s="116"/>
      <c r="L70" s="140"/>
      <c r="M70" s="116"/>
      <c r="N70" s="140">
        <v>116</v>
      </c>
      <c r="O70" s="116">
        <v>0</v>
      </c>
      <c r="P70" s="140"/>
      <c r="Q70" s="116"/>
      <c r="R70" s="140"/>
      <c r="S70" s="701"/>
      <c r="T70" s="140"/>
      <c r="U70" s="116"/>
      <c r="V70" s="140"/>
      <c r="W70" s="116"/>
      <c r="X70" s="140"/>
      <c r="Y70" s="116"/>
      <c r="Z70" s="140"/>
      <c r="AA70" s="116"/>
      <c r="AB70" s="140"/>
      <c r="AC70" s="116"/>
      <c r="AD70" s="140"/>
      <c r="AE70" s="116"/>
      <c r="AF70" s="127"/>
      <c r="AG70" s="116"/>
      <c r="AH70" s="127"/>
      <c r="AI70" s="116"/>
      <c r="AJ70" s="127"/>
      <c r="AK70" s="116"/>
      <c r="AL70" s="71">
        <v>17</v>
      </c>
    </row>
    <row r="71" spans="1:38" s="50" customFormat="1" ht="20.25" customHeight="1" x14ac:dyDescent="0.35">
      <c r="A71" s="71">
        <v>17</v>
      </c>
      <c r="B71" s="328"/>
      <c r="C71" s="135"/>
      <c r="D71" s="329"/>
      <c r="E71" s="424">
        <f t="shared" ref="E71" si="2">G71+I71+K71+M71+O71+Q71+S71+U71+W71+Y71+AA71+AC71+AE71+AG71+AI71+AK71</f>
        <v>0</v>
      </c>
      <c r="F71" s="140"/>
      <c r="G71" s="567"/>
      <c r="H71" s="140"/>
      <c r="I71" s="116"/>
      <c r="J71" s="140"/>
      <c r="K71" s="116"/>
      <c r="L71" s="140"/>
      <c r="M71" s="116"/>
      <c r="N71" s="140"/>
      <c r="O71" s="116"/>
      <c r="P71" s="140"/>
      <c r="Q71" s="116"/>
      <c r="R71" s="140"/>
      <c r="S71" s="116"/>
      <c r="T71" s="140"/>
      <c r="U71" s="116"/>
      <c r="V71" s="140"/>
      <c r="W71" s="116"/>
      <c r="X71" s="140"/>
      <c r="Y71" s="116"/>
      <c r="Z71" s="140"/>
      <c r="AA71" s="116"/>
      <c r="AB71" s="140"/>
      <c r="AC71" s="116"/>
      <c r="AD71" s="140"/>
      <c r="AE71" s="116"/>
      <c r="AF71" s="140"/>
      <c r="AG71" s="116"/>
      <c r="AH71" s="140"/>
      <c r="AI71" s="116"/>
      <c r="AJ71" s="140"/>
      <c r="AK71" s="116"/>
      <c r="AL71" s="71">
        <v>17</v>
      </c>
    </row>
    <row r="72" spans="1:38" s="50" customFormat="1" ht="20.25" customHeight="1" x14ac:dyDescent="0.35">
      <c r="A72" s="71">
        <v>17</v>
      </c>
      <c r="B72" s="328"/>
      <c r="C72" s="135"/>
      <c r="D72" s="329"/>
      <c r="E72" s="424">
        <f t="shared" ref="E72:E74" si="3">G72+I72+K72+M72+O72+Q72+S72+U72+W72+Y72+AA72+AC72+AE72+AG72+AI72+AK72</f>
        <v>0</v>
      </c>
      <c r="F72" s="140"/>
      <c r="G72" s="567"/>
      <c r="H72" s="140"/>
      <c r="I72" s="116"/>
      <c r="J72" s="140"/>
      <c r="K72" s="116"/>
      <c r="L72" s="140"/>
      <c r="M72" s="116"/>
      <c r="N72" s="140"/>
      <c r="O72" s="116"/>
      <c r="P72" s="140"/>
      <c r="Q72" s="116"/>
      <c r="R72" s="140"/>
      <c r="S72" s="116"/>
      <c r="T72" s="140"/>
      <c r="U72" s="116"/>
      <c r="V72" s="140"/>
      <c r="W72" s="116"/>
      <c r="X72" s="140"/>
      <c r="Y72" s="116"/>
      <c r="Z72" s="140"/>
      <c r="AA72" s="116"/>
      <c r="AB72" s="140"/>
      <c r="AC72" s="116"/>
      <c r="AD72" s="140"/>
      <c r="AE72" s="116"/>
      <c r="AF72" s="140"/>
      <c r="AG72" s="116"/>
      <c r="AH72" s="140"/>
      <c r="AI72" s="116"/>
      <c r="AJ72" s="140"/>
      <c r="AK72" s="116"/>
      <c r="AL72" s="71">
        <v>17</v>
      </c>
    </row>
    <row r="73" spans="1:38" s="50" customFormat="1" ht="20.25" customHeight="1" x14ac:dyDescent="0.35">
      <c r="A73" s="189"/>
      <c r="B73" s="394"/>
      <c r="C73" s="52"/>
      <c r="D73" s="456"/>
      <c r="E73" s="424">
        <f t="shared" si="3"/>
        <v>0</v>
      </c>
      <c r="F73" s="140"/>
      <c r="G73" s="116"/>
      <c r="H73" s="140"/>
      <c r="I73" s="116"/>
      <c r="J73" s="140"/>
      <c r="K73" s="116"/>
      <c r="L73" s="140"/>
      <c r="M73" s="116"/>
      <c r="N73" s="140"/>
      <c r="O73" s="116"/>
      <c r="P73" s="140"/>
      <c r="Q73" s="116"/>
      <c r="R73" s="140"/>
      <c r="S73" s="116"/>
      <c r="T73" s="140"/>
      <c r="U73" s="116"/>
      <c r="V73" s="140"/>
      <c r="W73" s="116"/>
      <c r="X73" s="140"/>
      <c r="Y73" s="116"/>
      <c r="Z73" s="140"/>
      <c r="AA73" s="116"/>
      <c r="AB73" s="140"/>
      <c r="AC73" s="116"/>
      <c r="AD73" s="140"/>
      <c r="AE73" s="116"/>
      <c r="AF73" s="140"/>
      <c r="AG73" s="116"/>
      <c r="AH73" s="140"/>
      <c r="AI73" s="116"/>
      <c r="AJ73" s="140"/>
      <c r="AK73" s="116"/>
      <c r="AL73" s="189"/>
    </row>
    <row r="74" spans="1:38" s="50" customFormat="1" ht="20.25" customHeight="1" thickBot="1" x14ac:dyDescent="0.4">
      <c r="A74" s="134"/>
      <c r="B74" s="457"/>
      <c r="C74" s="52"/>
      <c r="D74" s="458"/>
      <c r="E74" s="424">
        <f t="shared" si="3"/>
        <v>0</v>
      </c>
      <c r="F74" s="140"/>
      <c r="G74" s="125"/>
      <c r="H74" s="140"/>
      <c r="I74" s="125"/>
      <c r="J74" s="140"/>
      <c r="K74" s="125"/>
      <c r="L74" s="140"/>
      <c r="M74" s="125"/>
      <c r="N74" s="140"/>
      <c r="O74" s="125"/>
      <c r="P74" s="140"/>
      <c r="Q74" s="125"/>
      <c r="R74" s="140"/>
      <c r="S74" s="125"/>
      <c r="T74" s="140"/>
      <c r="U74" s="125"/>
      <c r="V74" s="140"/>
      <c r="W74" s="125"/>
      <c r="X74" s="140"/>
      <c r="Y74" s="125"/>
      <c r="Z74" s="140"/>
      <c r="AA74" s="125"/>
      <c r="AB74" s="140"/>
      <c r="AC74" s="125"/>
      <c r="AD74" s="140"/>
      <c r="AE74" s="125"/>
      <c r="AF74" s="140"/>
      <c r="AG74" s="125"/>
      <c r="AH74" s="140"/>
      <c r="AI74" s="125"/>
      <c r="AJ74" s="140"/>
      <c r="AK74" s="125"/>
      <c r="AL74" s="134"/>
    </row>
    <row r="75" spans="1:38" s="50" customFormat="1" ht="20.25" customHeight="1" thickBot="1" x14ac:dyDescent="0.4">
      <c r="A75" s="167"/>
      <c r="B75" s="459"/>
      <c r="C75" s="53"/>
      <c r="D75" s="460"/>
      <c r="E75" s="351"/>
      <c r="F75" s="267"/>
      <c r="G75" s="208">
        <f>SUM(G46:G74)</f>
        <v>175</v>
      </c>
      <c r="H75" s="267"/>
      <c r="I75" s="208">
        <f>SUM(I46:I74)</f>
        <v>280</v>
      </c>
      <c r="J75" s="267"/>
      <c r="K75" s="208">
        <f>SUM(K46:K74)</f>
        <v>62</v>
      </c>
      <c r="L75" s="267"/>
      <c r="M75" s="208">
        <f>SUM(M46:M74)</f>
        <v>69.2</v>
      </c>
      <c r="N75" s="267"/>
      <c r="O75" s="208">
        <f>SUM(O46:O74)</f>
        <v>228.1</v>
      </c>
      <c r="P75" s="267"/>
      <c r="Q75" s="208">
        <f>SUM(Q46:Q74)</f>
        <v>169</v>
      </c>
      <c r="R75" s="267"/>
      <c r="S75" s="208">
        <f>SUM(S46:S74)</f>
        <v>228.3</v>
      </c>
      <c r="T75" s="267"/>
      <c r="U75" s="208">
        <f>SUM(U46:U74)</f>
        <v>175</v>
      </c>
      <c r="V75" s="267"/>
      <c r="W75" s="208">
        <f>SUM(W46:W74)</f>
        <v>175</v>
      </c>
      <c r="X75" s="267"/>
      <c r="Y75" s="208">
        <f>SUM(Y46:Y74)</f>
        <v>175</v>
      </c>
      <c r="Z75" s="267"/>
      <c r="AA75" s="208">
        <f>SUM(AA46:AA74)</f>
        <v>69.199999999999989</v>
      </c>
      <c r="AB75" s="267"/>
      <c r="AC75" s="208">
        <f>SUM(AC46:AC74)</f>
        <v>226</v>
      </c>
      <c r="AD75" s="267"/>
      <c r="AE75" s="208">
        <f>SUM(AE46:AE74)</f>
        <v>175</v>
      </c>
      <c r="AF75" s="267"/>
      <c r="AG75" s="208">
        <f>SUM(AG46:AG74)</f>
        <v>169</v>
      </c>
      <c r="AH75" s="267"/>
      <c r="AI75" s="208">
        <f>SUM(AI46:AI74)</f>
        <v>169</v>
      </c>
      <c r="AJ75" s="267"/>
      <c r="AK75" s="208">
        <f>SUM(AK46:AK74)</f>
        <v>0</v>
      </c>
      <c r="AL75" s="134"/>
    </row>
    <row r="76" spans="1:38" ht="13" thickBot="1" x14ac:dyDescent="0.4"/>
    <row r="77" spans="1:38" ht="29" thickBot="1" x14ac:dyDescent="0.4">
      <c r="B77" s="939" t="s">
        <v>506</v>
      </c>
      <c r="C77" s="940"/>
      <c r="D77" s="941"/>
      <c r="I77" s="191"/>
      <c r="J77" s="192" t="s">
        <v>318</v>
      </c>
      <c r="K77" s="28"/>
      <c r="L77" s="28"/>
      <c r="M77" s="28"/>
      <c r="N77" s="103"/>
      <c r="O77" s="326"/>
      <c r="P77" s="192" t="s">
        <v>319</v>
      </c>
      <c r="Q77" s="48"/>
      <c r="R77" s="18"/>
      <c r="S77" s="48"/>
      <c r="T77" s="213"/>
      <c r="U77" s="192" t="s">
        <v>359</v>
      </c>
    </row>
    <row r="78" spans="1:38" ht="13" thickBot="1" x14ac:dyDescent="0.4"/>
    <row r="79" spans="1:38" s="19" customFormat="1" ht="72" customHeight="1" thickBot="1" x14ac:dyDescent="0.4">
      <c r="A79" s="895" t="s">
        <v>14</v>
      </c>
      <c r="B79" s="922"/>
      <c r="C79" s="922"/>
      <c r="D79" s="922"/>
      <c r="E79" s="896"/>
      <c r="F79" s="896"/>
      <c r="G79" s="896"/>
      <c r="H79" s="896"/>
      <c r="I79" s="896"/>
      <c r="J79" s="896"/>
      <c r="K79" s="896"/>
      <c r="L79" s="896"/>
      <c r="M79" s="896"/>
      <c r="N79" s="896"/>
      <c r="O79" s="896"/>
      <c r="P79" s="896"/>
      <c r="Q79" s="896"/>
      <c r="R79" s="922"/>
      <c r="S79" s="922"/>
      <c r="T79" s="896"/>
      <c r="U79" s="896"/>
      <c r="V79" s="896"/>
      <c r="W79" s="896"/>
      <c r="X79" s="896"/>
      <c r="Y79" s="896"/>
      <c r="Z79" s="896"/>
      <c r="AA79" s="896"/>
      <c r="AB79" s="896"/>
      <c r="AC79" s="896"/>
      <c r="AD79" s="896"/>
      <c r="AE79" s="896"/>
      <c r="AF79" s="896"/>
      <c r="AG79" s="896"/>
      <c r="AH79" s="896"/>
      <c r="AI79" s="896"/>
      <c r="AJ79" s="896"/>
      <c r="AK79" s="944"/>
      <c r="AL79" s="175"/>
    </row>
    <row r="80" spans="1:38" s="17" customFormat="1" ht="28" customHeight="1" thickBot="1" x14ac:dyDescent="0.4">
      <c r="C80" s="18"/>
      <c r="F80" s="881">
        <v>45732</v>
      </c>
      <c r="G80" s="882"/>
      <c r="H80" s="881" t="s">
        <v>545</v>
      </c>
      <c r="I80" s="882"/>
      <c r="J80" s="881">
        <v>45760</v>
      </c>
      <c r="K80" s="882"/>
      <c r="L80" s="881">
        <v>45774</v>
      </c>
      <c r="M80" s="882"/>
      <c r="N80" s="881">
        <v>45781</v>
      </c>
      <c r="O80" s="882"/>
      <c r="P80" s="881">
        <v>45802</v>
      </c>
      <c r="Q80" s="882"/>
      <c r="R80" s="881">
        <v>45809</v>
      </c>
      <c r="S80" s="882"/>
      <c r="T80" s="881">
        <v>45830</v>
      </c>
      <c r="U80" s="882"/>
      <c r="V80" s="881">
        <v>45847</v>
      </c>
      <c r="W80" s="882"/>
      <c r="X80" s="881">
        <v>45886</v>
      </c>
      <c r="Y80" s="882"/>
      <c r="Z80" s="881">
        <v>45911</v>
      </c>
      <c r="AA80" s="882"/>
      <c r="AB80" s="881">
        <v>45921</v>
      </c>
      <c r="AC80" s="882"/>
      <c r="AD80" s="893">
        <v>45942</v>
      </c>
      <c r="AE80" s="894"/>
      <c r="AF80" s="881">
        <v>45970</v>
      </c>
      <c r="AG80" s="882"/>
      <c r="AH80" s="881">
        <v>45985</v>
      </c>
      <c r="AI80" s="882"/>
      <c r="AJ80" s="893">
        <v>45998</v>
      </c>
      <c r="AK80" s="894"/>
      <c r="AL80" s="918" t="s">
        <v>104</v>
      </c>
    </row>
    <row r="81" spans="1:46" s="17" customFormat="1" ht="16.5" customHeight="1" x14ac:dyDescent="0.35">
      <c r="A81" s="933" t="s">
        <v>509</v>
      </c>
      <c r="B81" s="934"/>
      <c r="C81" s="934"/>
      <c r="D81" s="934"/>
      <c r="E81" s="935"/>
      <c r="F81" s="877" t="s">
        <v>502</v>
      </c>
      <c r="G81" s="878"/>
      <c r="H81" s="877" t="s">
        <v>546</v>
      </c>
      <c r="I81" s="878"/>
      <c r="J81" s="877" t="s">
        <v>559</v>
      </c>
      <c r="K81" s="878"/>
      <c r="L81" s="877" t="s">
        <v>579</v>
      </c>
      <c r="M81" s="878"/>
      <c r="N81" s="877" t="s">
        <v>581</v>
      </c>
      <c r="O81" s="878"/>
      <c r="P81" s="877" t="s">
        <v>605</v>
      </c>
      <c r="Q81" s="878"/>
      <c r="R81" s="877" t="s">
        <v>614</v>
      </c>
      <c r="S81" s="878"/>
      <c r="T81" s="877" t="s">
        <v>620</v>
      </c>
      <c r="U81" s="878"/>
      <c r="V81" s="877" t="s">
        <v>627</v>
      </c>
      <c r="W81" s="878"/>
      <c r="X81" s="877" t="s">
        <v>645</v>
      </c>
      <c r="Y81" s="878"/>
      <c r="Z81" s="877" t="s">
        <v>661</v>
      </c>
      <c r="AA81" s="878"/>
      <c r="AB81" s="877" t="s">
        <v>662</v>
      </c>
      <c r="AC81" s="878"/>
      <c r="AD81" s="877" t="s">
        <v>663</v>
      </c>
      <c r="AE81" s="878"/>
      <c r="AF81" s="877" t="s">
        <v>664</v>
      </c>
      <c r="AG81" s="897"/>
      <c r="AH81" s="877" t="s">
        <v>709</v>
      </c>
      <c r="AI81" s="878"/>
      <c r="AJ81" s="877" t="s">
        <v>665</v>
      </c>
      <c r="AK81" s="878"/>
      <c r="AL81" s="919"/>
    </row>
    <row r="82" spans="1:46" s="17" customFormat="1" ht="42" customHeight="1" thickBot="1" x14ac:dyDescent="0.4">
      <c r="A82" s="936"/>
      <c r="B82" s="937"/>
      <c r="C82" s="937"/>
      <c r="D82" s="937"/>
      <c r="E82" s="938"/>
      <c r="F82" s="883"/>
      <c r="G82" s="884"/>
      <c r="H82" s="879"/>
      <c r="I82" s="880"/>
      <c r="J82" s="883"/>
      <c r="K82" s="884"/>
      <c r="L82" s="883"/>
      <c r="M82" s="884"/>
      <c r="N82" s="883"/>
      <c r="O82" s="884"/>
      <c r="P82" s="883"/>
      <c r="Q82" s="884"/>
      <c r="R82" s="883"/>
      <c r="S82" s="884"/>
      <c r="T82" s="883"/>
      <c r="U82" s="884"/>
      <c r="V82" s="883"/>
      <c r="W82" s="884"/>
      <c r="X82" s="883"/>
      <c r="Y82" s="884"/>
      <c r="Z82" s="883"/>
      <c r="AA82" s="884"/>
      <c r="AB82" s="879"/>
      <c r="AC82" s="880"/>
      <c r="AD82" s="879"/>
      <c r="AE82" s="880"/>
      <c r="AF82" s="883"/>
      <c r="AG82" s="898"/>
      <c r="AH82" s="883"/>
      <c r="AI82" s="884"/>
      <c r="AJ82" s="883"/>
      <c r="AK82" s="884"/>
      <c r="AL82" s="920"/>
    </row>
    <row r="83" spans="1:46" s="17" customFormat="1" ht="25" customHeight="1" thickBot="1" x14ac:dyDescent="0.4">
      <c r="A83" s="57" t="s">
        <v>205</v>
      </c>
      <c r="B83" s="158" t="s">
        <v>2</v>
      </c>
      <c r="C83" s="158" t="s">
        <v>130</v>
      </c>
      <c r="D83" s="691" t="s">
        <v>3</v>
      </c>
      <c r="E83" s="158" t="s">
        <v>4</v>
      </c>
      <c r="F83" s="87" t="s">
        <v>5</v>
      </c>
      <c r="G83" s="204" t="s">
        <v>6</v>
      </c>
      <c r="H83" s="91" t="s">
        <v>5</v>
      </c>
      <c r="I83" s="204" t="s">
        <v>6</v>
      </c>
      <c r="J83" s="91" t="s">
        <v>5</v>
      </c>
      <c r="K83" s="204" t="s">
        <v>6</v>
      </c>
      <c r="L83" s="91" t="s">
        <v>5</v>
      </c>
      <c r="M83" s="204" t="s">
        <v>6</v>
      </c>
      <c r="N83" s="91" t="s">
        <v>5</v>
      </c>
      <c r="O83" s="204" t="s">
        <v>6</v>
      </c>
      <c r="P83" s="91" t="s">
        <v>5</v>
      </c>
      <c r="Q83" s="204" t="s">
        <v>6</v>
      </c>
      <c r="R83" s="91" t="s">
        <v>5</v>
      </c>
      <c r="S83" s="204" t="s">
        <v>6</v>
      </c>
      <c r="T83" s="91" t="s">
        <v>5</v>
      </c>
      <c r="U83" s="204" t="s">
        <v>6</v>
      </c>
      <c r="V83" s="91" t="s">
        <v>5</v>
      </c>
      <c r="W83" s="204" t="s">
        <v>6</v>
      </c>
      <c r="X83" s="91" t="s">
        <v>5</v>
      </c>
      <c r="Y83" s="204" t="s">
        <v>6</v>
      </c>
      <c r="Z83" s="91" t="s">
        <v>5</v>
      </c>
      <c r="AA83" s="204" t="s">
        <v>6</v>
      </c>
      <c r="AB83" s="91" t="s">
        <v>5</v>
      </c>
      <c r="AC83" s="204" t="s">
        <v>6</v>
      </c>
      <c r="AD83" s="91" t="s">
        <v>5</v>
      </c>
      <c r="AE83" s="204" t="s">
        <v>6</v>
      </c>
      <c r="AF83" s="91" t="s">
        <v>5</v>
      </c>
      <c r="AG83" s="204" t="s">
        <v>6</v>
      </c>
      <c r="AH83" s="91" t="s">
        <v>5</v>
      </c>
      <c r="AI83" s="204" t="s">
        <v>6</v>
      </c>
      <c r="AJ83" s="91" t="s">
        <v>5</v>
      </c>
      <c r="AK83" s="204" t="s">
        <v>6</v>
      </c>
      <c r="AL83" s="57" t="s">
        <v>205</v>
      </c>
      <c r="AM83" s="586" t="s">
        <v>259</v>
      </c>
      <c r="AN83" s="280" t="s">
        <v>259</v>
      </c>
      <c r="AO83" s="436">
        <v>0.3</v>
      </c>
      <c r="AP83" s="447">
        <v>0.3</v>
      </c>
      <c r="AQ83" s="438">
        <v>0.6</v>
      </c>
      <c r="AR83" s="439" t="s">
        <v>220</v>
      </c>
      <c r="AS83" s="497">
        <v>-0.4</v>
      </c>
      <c r="AT83" s="498" t="s">
        <v>220</v>
      </c>
    </row>
    <row r="84" spans="1:46" s="50" customFormat="1" ht="20.25" customHeight="1" x14ac:dyDescent="0.35">
      <c r="A84" s="71">
        <v>1</v>
      </c>
      <c r="B84" s="307" t="s">
        <v>423</v>
      </c>
      <c r="C84" s="52">
        <v>2012</v>
      </c>
      <c r="D84" s="562" t="s">
        <v>16</v>
      </c>
      <c r="E84" s="157">
        <f>G84+I84+K84+M84+O84+Q84+S84+U84+W84+Y84+AA84+AC84+AE84+AG84+AI84+AK84</f>
        <v>389.2</v>
      </c>
      <c r="F84" s="461">
        <v>78</v>
      </c>
      <c r="G84" s="116">
        <v>8</v>
      </c>
      <c r="H84" s="461"/>
      <c r="I84" s="567"/>
      <c r="J84" s="461">
        <v>72</v>
      </c>
      <c r="K84" s="492">
        <v>20</v>
      </c>
      <c r="L84" s="461">
        <v>80</v>
      </c>
      <c r="M84" s="492">
        <v>3.2</v>
      </c>
      <c r="N84" s="461">
        <v>77</v>
      </c>
      <c r="O84" s="116">
        <v>23</v>
      </c>
      <c r="P84" s="461">
        <v>70</v>
      </c>
      <c r="Q84" s="116">
        <v>50</v>
      </c>
      <c r="R84" s="461">
        <v>72</v>
      </c>
      <c r="S84" s="116">
        <v>65</v>
      </c>
      <c r="T84" s="461">
        <v>69</v>
      </c>
      <c r="U84" s="116">
        <v>35</v>
      </c>
      <c r="V84" s="461">
        <v>72</v>
      </c>
      <c r="W84" s="116">
        <v>35</v>
      </c>
      <c r="X84" s="461">
        <v>75</v>
      </c>
      <c r="Y84" s="116">
        <v>35</v>
      </c>
      <c r="Z84" s="461"/>
      <c r="AA84" s="710"/>
      <c r="AB84" s="461">
        <v>70</v>
      </c>
      <c r="AC84" s="116">
        <v>65</v>
      </c>
      <c r="AD84" s="461">
        <v>73</v>
      </c>
      <c r="AE84" s="116">
        <v>15</v>
      </c>
      <c r="AF84" s="461">
        <v>73</v>
      </c>
      <c r="AG84" s="116">
        <v>25</v>
      </c>
      <c r="AH84" s="461">
        <v>79</v>
      </c>
      <c r="AI84" s="116">
        <v>10</v>
      </c>
      <c r="AJ84" s="461"/>
      <c r="AK84" s="224"/>
      <c r="AL84" s="71">
        <v>1</v>
      </c>
      <c r="AM84" s="520">
        <v>1</v>
      </c>
      <c r="AN84" s="116">
        <v>50</v>
      </c>
      <c r="AO84" s="245">
        <f>AN84*AO83</f>
        <v>15</v>
      </c>
      <c r="AP84" s="116">
        <v>65</v>
      </c>
      <c r="AQ84" s="171">
        <f>AN84*AQ83</f>
        <v>30</v>
      </c>
      <c r="AR84" s="526">
        <v>80</v>
      </c>
      <c r="AS84" s="663">
        <f>AN84*AS83</f>
        <v>-20</v>
      </c>
      <c r="AT84" s="664">
        <v>20</v>
      </c>
    </row>
    <row r="85" spans="1:46" s="50" customFormat="1" ht="20.25" customHeight="1" x14ac:dyDescent="0.35">
      <c r="A85" s="71">
        <v>2</v>
      </c>
      <c r="B85" s="186" t="s">
        <v>305</v>
      </c>
      <c r="C85" s="52">
        <v>2010</v>
      </c>
      <c r="D85" s="23" t="s">
        <v>306</v>
      </c>
      <c r="E85" s="157">
        <f>G85+I85+K85+M85+O85+Q85+S85+U85+W85+Y85+AA85+AC85+AE85+AG85+AI85+AK85</f>
        <v>259.65999999999997</v>
      </c>
      <c r="F85" s="139">
        <v>74</v>
      </c>
      <c r="G85" s="116">
        <v>35</v>
      </c>
      <c r="H85" s="139">
        <v>150</v>
      </c>
      <c r="I85" s="526">
        <v>68</v>
      </c>
      <c r="J85" s="139">
        <v>77</v>
      </c>
      <c r="K85" s="440">
        <v>12</v>
      </c>
      <c r="L85" s="139">
        <v>75</v>
      </c>
      <c r="M85" s="440">
        <v>17</v>
      </c>
      <c r="N85" s="139"/>
      <c r="O85" s="567"/>
      <c r="P85" s="139"/>
      <c r="Q85" s="116"/>
      <c r="R85" s="139">
        <v>87</v>
      </c>
      <c r="S85" s="701">
        <v>0</v>
      </c>
      <c r="T85" s="139">
        <v>85</v>
      </c>
      <c r="U85" s="116">
        <v>0</v>
      </c>
      <c r="V85" s="139">
        <v>82</v>
      </c>
      <c r="W85" s="116">
        <v>0</v>
      </c>
      <c r="X85" s="139">
        <v>81</v>
      </c>
      <c r="Y85" s="116">
        <v>6</v>
      </c>
      <c r="Z85" s="139">
        <v>72</v>
      </c>
      <c r="AA85" s="440">
        <v>12</v>
      </c>
      <c r="AB85" s="139">
        <v>83</v>
      </c>
      <c r="AC85" s="116">
        <v>19.66</v>
      </c>
      <c r="AD85" s="139">
        <v>72</v>
      </c>
      <c r="AE85" s="116">
        <v>25</v>
      </c>
      <c r="AF85" s="139">
        <v>70</v>
      </c>
      <c r="AG85" s="116">
        <v>50</v>
      </c>
      <c r="AH85" s="139">
        <v>76</v>
      </c>
      <c r="AI85" s="116">
        <v>15</v>
      </c>
      <c r="AJ85" s="139"/>
      <c r="AK85" s="116"/>
      <c r="AL85" s="71">
        <v>2</v>
      </c>
      <c r="AM85" s="281">
        <v>2</v>
      </c>
      <c r="AN85" s="116">
        <v>35</v>
      </c>
      <c r="AO85" s="245">
        <f>AN85*AO83</f>
        <v>10.5</v>
      </c>
      <c r="AP85" s="143">
        <v>46</v>
      </c>
      <c r="AQ85" s="171">
        <f>AN85*AQ83</f>
        <v>21</v>
      </c>
      <c r="AR85" s="526">
        <v>56</v>
      </c>
      <c r="AS85" s="665">
        <f>AN85*AS83</f>
        <v>-14</v>
      </c>
      <c r="AT85" s="440">
        <v>14</v>
      </c>
    </row>
    <row r="86" spans="1:46" s="50" customFormat="1" ht="20.25" customHeight="1" x14ac:dyDescent="0.35">
      <c r="A86" s="71">
        <v>3</v>
      </c>
      <c r="B86" s="236" t="s">
        <v>381</v>
      </c>
      <c r="C86" s="52">
        <v>2012</v>
      </c>
      <c r="D86" s="235" t="s">
        <v>38</v>
      </c>
      <c r="E86" s="157">
        <f>G86+I86+K86+M86+O86+Q86+S86+U86+W86+Y86+AA86+AC86+AE86+AG86+AI86+AK86</f>
        <v>244</v>
      </c>
      <c r="F86" s="139">
        <v>76</v>
      </c>
      <c r="G86" s="116">
        <v>15</v>
      </c>
      <c r="H86" s="139">
        <v>156</v>
      </c>
      <c r="I86" s="526">
        <v>24</v>
      </c>
      <c r="J86" s="139"/>
      <c r="K86" s="567"/>
      <c r="L86" s="139">
        <v>77</v>
      </c>
      <c r="M86" s="440">
        <v>9</v>
      </c>
      <c r="N86" s="139">
        <v>73</v>
      </c>
      <c r="O86" s="116">
        <v>65</v>
      </c>
      <c r="P86" s="139"/>
      <c r="Q86" s="116"/>
      <c r="R86" s="139"/>
      <c r="S86" s="701"/>
      <c r="T86" s="139">
        <v>83</v>
      </c>
      <c r="U86" s="116">
        <v>0</v>
      </c>
      <c r="V86" s="139"/>
      <c r="W86" s="116"/>
      <c r="X86" s="139"/>
      <c r="Y86" s="116"/>
      <c r="Z86" s="139">
        <v>79</v>
      </c>
      <c r="AA86" s="440">
        <v>2</v>
      </c>
      <c r="AB86" s="139">
        <v>80</v>
      </c>
      <c r="AC86" s="116">
        <v>33</v>
      </c>
      <c r="AD86" s="139">
        <v>70</v>
      </c>
      <c r="AE86" s="116">
        <v>50</v>
      </c>
      <c r="AF86" s="139">
        <v>76</v>
      </c>
      <c r="AG86" s="116">
        <v>11</v>
      </c>
      <c r="AH86" s="139">
        <v>72</v>
      </c>
      <c r="AI86" s="116">
        <v>35</v>
      </c>
      <c r="AJ86" s="139"/>
      <c r="AK86" s="118"/>
      <c r="AL86" s="71">
        <v>3</v>
      </c>
      <c r="AM86" s="520">
        <v>3</v>
      </c>
      <c r="AN86" s="116">
        <v>25</v>
      </c>
      <c r="AO86" s="245">
        <f>AN86*AO83</f>
        <v>7.5</v>
      </c>
      <c r="AP86" s="116">
        <v>33</v>
      </c>
      <c r="AQ86" s="171">
        <f>AN86*AQ83</f>
        <v>15</v>
      </c>
      <c r="AR86" s="526">
        <v>40</v>
      </c>
      <c r="AS86" s="665">
        <f>AN86*AS83</f>
        <v>-10</v>
      </c>
      <c r="AT86" s="440">
        <v>10</v>
      </c>
    </row>
    <row r="87" spans="1:46" s="50" customFormat="1" ht="20.25" customHeight="1" x14ac:dyDescent="0.35">
      <c r="A87" s="71">
        <v>4</v>
      </c>
      <c r="B87" s="249" t="s">
        <v>409</v>
      </c>
      <c r="C87" s="52">
        <v>2012</v>
      </c>
      <c r="D87" s="656" t="s">
        <v>95</v>
      </c>
      <c r="E87" s="157">
        <f>G87+I87+K87+M87+O87+Q87+S87+U87+W87+Y87+AA87+AC87+AE87+AG87+AI87+AK87-K87-Y87</f>
        <v>243.39999999999998</v>
      </c>
      <c r="F87" s="139">
        <v>74</v>
      </c>
      <c r="G87" s="116">
        <v>25</v>
      </c>
      <c r="H87" s="139">
        <v>157</v>
      </c>
      <c r="I87" s="526">
        <v>14.4</v>
      </c>
      <c r="J87" s="139">
        <v>83</v>
      </c>
      <c r="K87" s="568">
        <v>4</v>
      </c>
      <c r="L87" s="139">
        <v>79</v>
      </c>
      <c r="M87" s="440">
        <v>4</v>
      </c>
      <c r="N87" s="139">
        <v>79</v>
      </c>
      <c r="O87" s="116">
        <v>13</v>
      </c>
      <c r="P87" s="139">
        <v>74</v>
      </c>
      <c r="Q87" s="116">
        <v>20</v>
      </c>
      <c r="R87" s="139">
        <v>75</v>
      </c>
      <c r="S87" s="143">
        <v>46</v>
      </c>
      <c r="T87" s="139">
        <v>73</v>
      </c>
      <c r="U87" s="116">
        <v>12.5</v>
      </c>
      <c r="V87" s="139">
        <v>74</v>
      </c>
      <c r="W87" s="116">
        <v>20</v>
      </c>
      <c r="X87" s="139">
        <v>79</v>
      </c>
      <c r="Y87" s="701">
        <v>10</v>
      </c>
      <c r="Z87" s="139">
        <v>72</v>
      </c>
      <c r="AA87" s="440">
        <v>12</v>
      </c>
      <c r="AB87" s="139">
        <v>71</v>
      </c>
      <c r="AC87" s="143">
        <v>46</v>
      </c>
      <c r="AD87" s="139">
        <v>75</v>
      </c>
      <c r="AE87" s="116">
        <v>8</v>
      </c>
      <c r="AF87" s="139"/>
      <c r="AG87" s="116"/>
      <c r="AH87" s="139">
        <v>73</v>
      </c>
      <c r="AI87" s="116">
        <v>22.5</v>
      </c>
      <c r="AJ87" s="139"/>
      <c r="AK87" s="116"/>
      <c r="AL87" s="71">
        <v>4</v>
      </c>
      <c r="AM87" s="281">
        <v>4</v>
      </c>
      <c r="AN87" s="116">
        <v>20</v>
      </c>
      <c r="AO87" s="245">
        <f>AN87*AO83</f>
        <v>6</v>
      </c>
      <c r="AP87" s="116">
        <v>26</v>
      </c>
      <c r="AQ87" s="171">
        <f>AN87*AQ83</f>
        <v>12</v>
      </c>
      <c r="AR87" s="526">
        <v>32</v>
      </c>
      <c r="AS87" s="666">
        <f>AN87*AS83</f>
        <v>-8</v>
      </c>
      <c r="AT87" s="440">
        <v>8</v>
      </c>
    </row>
    <row r="88" spans="1:46" s="50" customFormat="1" ht="20.25" customHeight="1" x14ac:dyDescent="0.35">
      <c r="A88" s="71">
        <v>5</v>
      </c>
      <c r="B88" s="155" t="s">
        <v>242</v>
      </c>
      <c r="C88" s="52">
        <v>2011</v>
      </c>
      <c r="D88" s="23" t="s">
        <v>34</v>
      </c>
      <c r="E88" s="157">
        <f>G88+I88+K88+M88+O88+Q88+S88+U88+W88+Y88+AA88+AC88+AE88+AG88+AI88+AK88-W88</f>
        <v>233.32</v>
      </c>
      <c r="F88" s="139">
        <v>79</v>
      </c>
      <c r="G88" s="116">
        <v>4</v>
      </c>
      <c r="H88" s="139">
        <v>150</v>
      </c>
      <c r="I88" s="526">
        <v>68</v>
      </c>
      <c r="J88" s="139"/>
      <c r="K88" s="567"/>
      <c r="L88" s="139">
        <v>77</v>
      </c>
      <c r="M88" s="440">
        <v>9</v>
      </c>
      <c r="N88" s="139">
        <v>86</v>
      </c>
      <c r="O88" s="116">
        <v>0</v>
      </c>
      <c r="P88" s="139"/>
      <c r="Q88" s="116"/>
      <c r="R88" s="139">
        <v>78</v>
      </c>
      <c r="S88" s="116">
        <v>19.66</v>
      </c>
      <c r="T88" s="139">
        <v>73</v>
      </c>
      <c r="U88" s="116">
        <v>12.5</v>
      </c>
      <c r="V88" s="139">
        <v>78</v>
      </c>
      <c r="W88" s="701">
        <v>5</v>
      </c>
      <c r="X88" s="139">
        <v>77</v>
      </c>
      <c r="Y88" s="116">
        <v>22.5</v>
      </c>
      <c r="Z88" s="139">
        <v>74</v>
      </c>
      <c r="AA88" s="440">
        <v>8</v>
      </c>
      <c r="AB88" s="139">
        <v>83</v>
      </c>
      <c r="AC88" s="116">
        <v>19.66</v>
      </c>
      <c r="AD88" s="139">
        <v>72</v>
      </c>
      <c r="AE88" s="116">
        <v>35</v>
      </c>
      <c r="AF88" s="139">
        <v>72</v>
      </c>
      <c r="AG88" s="116">
        <v>35</v>
      </c>
      <c r="AH88" s="139"/>
      <c r="AI88" s="116"/>
      <c r="AJ88" s="139"/>
      <c r="AK88" s="118"/>
      <c r="AL88" s="71">
        <v>5</v>
      </c>
      <c r="AM88" s="520">
        <v>5</v>
      </c>
      <c r="AN88" s="116">
        <v>15</v>
      </c>
      <c r="AO88" s="245">
        <f>AN88*AO83</f>
        <v>4.5</v>
      </c>
      <c r="AP88" s="143">
        <v>20</v>
      </c>
      <c r="AQ88" s="171">
        <f>AN88*AQ83</f>
        <v>9</v>
      </c>
      <c r="AR88" s="526">
        <v>24</v>
      </c>
      <c r="AS88" s="666">
        <f>AN88*AS83</f>
        <v>-6</v>
      </c>
      <c r="AT88" s="440">
        <v>6</v>
      </c>
    </row>
    <row r="89" spans="1:46" s="50" customFormat="1" ht="20.25" customHeight="1" x14ac:dyDescent="0.35">
      <c r="A89" s="71">
        <v>6</v>
      </c>
      <c r="B89" s="135" t="s">
        <v>563</v>
      </c>
      <c r="C89" s="52">
        <v>2011</v>
      </c>
      <c r="D89" s="145" t="s">
        <v>27</v>
      </c>
      <c r="E89" s="157">
        <f t="shared" ref="E89:E104" si="4">G89+I89+K89+M89+O89+Q89+S89+U89+W89+Y89+AA89+AC89+AE89+AG89+AI89+AK89</f>
        <v>196.81</v>
      </c>
      <c r="F89" s="139"/>
      <c r="G89" s="567"/>
      <c r="H89" s="139"/>
      <c r="I89" s="116"/>
      <c r="J89" s="139">
        <v>77</v>
      </c>
      <c r="K89" s="440">
        <v>12</v>
      </c>
      <c r="L89" s="139"/>
      <c r="M89" s="116"/>
      <c r="N89" s="139">
        <v>83</v>
      </c>
      <c r="O89" s="143">
        <v>1.1499999999999999</v>
      </c>
      <c r="P89" s="139">
        <v>71</v>
      </c>
      <c r="Q89" s="116">
        <v>30</v>
      </c>
      <c r="R89" s="139">
        <v>83</v>
      </c>
      <c r="S89" s="701">
        <v>0</v>
      </c>
      <c r="T89" s="139">
        <v>68</v>
      </c>
      <c r="U89" s="116">
        <v>50</v>
      </c>
      <c r="V89" s="139">
        <v>76</v>
      </c>
      <c r="W89" s="116">
        <v>9</v>
      </c>
      <c r="X89" s="139">
        <v>80</v>
      </c>
      <c r="Y89" s="116">
        <v>8</v>
      </c>
      <c r="Z89" s="139"/>
      <c r="AA89" s="116"/>
      <c r="AB89" s="139">
        <v>83</v>
      </c>
      <c r="AC89" s="116">
        <v>19.66</v>
      </c>
      <c r="AD89" s="139">
        <v>76</v>
      </c>
      <c r="AE89" s="116">
        <v>6</v>
      </c>
      <c r="AF89" s="139">
        <v>76</v>
      </c>
      <c r="AG89" s="116">
        <v>11</v>
      </c>
      <c r="AH89" s="139">
        <v>68</v>
      </c>
      <c r="AI89" s="116">
        <v>50</v>
      </c>
      <c r="AJ89" s="139"/>
      <c r="AK89" s="116"/>
      <c r="AL89" s="71">
        <v>6</v>
      </c>
      <c r="AM89" s="281">
        <v>6</v>
      </c>
      <c r="AN89" s="116">
        <v>10</v>
      </c>
      <c r="AO89" s="245">
        <f>AN89*AO83</f>
        <v>3</v>
      </c>
      <c r="AP89" s="116">
        <v>13</v>
      </c>
      <c r="AQ89" s="171">
        <f>AN89*AQ83</f>
        <v>6</v>
      </c>
      <c r="AR89" s="526">
        <v>16</v>
      </c>
      <c r="AS89" s="666">
        <f>AN89*AS83</f>
        <v>-4</v>
      </c>
      <c r="AT89" s="440">
        <v>4</v>
      </c>
    </row>
    <row r="90" spans="1:46" s="50" customFormat="1" ht="20.25" customHeight="1" x14ac:dyDescent="0.35">
      <c r="A90" s="71">
        <v>7</v>
      </c>
      <c r="B90" s="22" t="s">
        <v>62</v>
      </c>
      <c r="C90" s="52">
        <v>2010</v>
      </c>
      <c r="D90" s="23" t="s">
        <v>29</v>
      </c>
      <c r="E90" s="157">
        <f t="shared" si="4"/>
        <v>151.66</v>
      </c>
      <c r="F90" s="139"/>
      <c r="G90" s="567"/>
      <c r="H90" s="139">
        <v>155</v>
      </c>
      <c r="I90" s="526">
        <v>32</v>
      </c>
      <c r="J90" s="139"/>
      <c r="K90" s="116"/>
      <c r="L90" s="139"/>
      <c r="M90" s="116"/>
      <c r="N90" s="139">
        <v>80</v>
      </c>
      <c r="O90" s="116">
        <v>10</v>
      </c>
      <c r="P90" s="139"/>
      <c r="Q90" s="116"/>
      <c r="R90" s="139">
        <v>78</v>
      </c>
      <c r="S90" s="116">
        <v>19.66</v>
      </c>
      <c r="T90" s="139"/>
      <c r="U90" s="701"/>
      <c r="V90" s="139">
        <v>76</v>
      </c>
      <c r="W90" s="116">
        <v>9</v>
      </c>
      <c r="X90" s="139">
        <v>73</v>
      </c>
      <c r="Y90" s="116">
        <v>50</v>
      </c>
      <c r="Z90" s="139"/>
      <c r="AA90" s="116"/>
      <c r="AB90" s="139"/>
      <c r="AC90" s="116"/>
      <c r="AD90" s="139">
        <v>73</v>
      </c>
      <c r="AE90" s="116">
        <v>20</v>
      </c>
      <c r="AF90" s="139">
        <v>76</v>
      </c>
      <c r="AG90" s="116">
        <v>11</v>
      </c>
      <c r="AH90" s="139"/>
      <c r="AI90" s="116"/>
      <c r="AJ90" s="139"/>
      <c r="AK90" s="116"/>
      <c r="AL90" s="71">
        <v>7</v>
      </c>
      <c r="AM90" s="520">
        <v>7</v>
      </c>
      <c r="AN90" s="116">
        <v>8</v>
      </c>
      <c r="AO90" s="245">
        <f>AN90*AO83</f>
        <v>2.4</v>
      </c>
      <c r="AP90" s="116">
        <v>10</v>
      </c>
      <c r="AQ90" s="171">
        <f>AN90*AQ83</f>
        <v>4.8</v>
      </c>
      <c r="AR90" s="526">
        <v>12.8</v>
      </c>
      <c r="AS90" s="666">
        <f>AN90*AS83</f>
        <v>-3.2</v>
      </c>
      <c r="AT90" s="440">
        <v>3.2</v>
      </c>
    </row>
    <row r="91" spans="1:46" s="50" customFormat="1" ht="20.25" customHeight="1" x14ac:dyDescent="0.35">
      <c r="A91" s="71">
        <v>8</v>
      </c>
      <c r="B91" s="22" t="s">
        <v>169</v>
      </c>
      <c r="C91" s="52">
        <v>2010</v>
      </c>
      <c r="D91" s="655" t="s">
        <v>254</v>
      </c>
      <c r="E91" s="157">
        <f t="shared" si="4"/>
        <v>145.32</v>
      </c>
      <c r="F91" s="139">
        <v>75</v>
      </c>
      <c r="G91" s="116">
        <v>20</v>
      </c>
      <c r="H91" s="139">
        <v>151</v>
      </c>
      <c r="I91" s="526">
        <v>40</v>
      </c>
      <c r="J91" s="139"/>
      <c r="K91" s="567"/>
      <c r="L91" s="139"/>
      <c r="M91" s="116"/>
      <c r="N91" s="139">
        <v>77</v>
      </c>
      <c r="O91" s="143">
        <v>23</v>
      </c>
      <c r="P91" s="139">
        <v>79</v>
      </c>
      <c r="Q91" s="116">
        <v>8</v>
      </c>
      <c r="R91" s="139">
        <v>79</v>
      </c>
      <c r="S91" s="116">
        <v>6.32</v>
      </c>
      <c r="T91" s="139">
        <v>76</v>
      </c>
      <c r="U91" s="116">
        <v>7</v>
      </c>
      <c r="V91" s="139">
        <v>74</v>
      </c>
      <c r="W91" s="116">
        <v>20</v>
      </c>
      <c r="X91" s="139">
        <v>78</v>
      </c>
      <c r="Y91" s="116">
        <v>15</v>
      </c>
      <c r="Z91" s="139">
        <v>77</v>
      </c>
      <c r="AA91" s="440">
        <v>4</v>
      </c>
      <c r="AB91" s="139"/>
      <c r="AC91" s="701"/>
      <c r="AD91" s="139">
        <v>78</v>
      </c>
      <c r="AE91" s="116">
        <v>2</v>
      </c>
      <c r="AF91" s="139"/>
      <c r="AG91" s="116"/>
      <c r="AH91" s="139"/>
      <c r="AI91" s="116"/>
      <c r="AJ91" s="139"/>
      <c r="AK91" s="116"/>
      <c r="AL91" s="71">
        <v>8</v>
      </c>
      <c r="AM91" s="281">
        <v>8</v>
      </c>
      <c r="AN91" s="116">
        <v>6</v>
      </c>
      <c r="AO91" s="180">
        <f>AN91*AO83</f>
        <v>1.7999999999999998</v>
      </c>
      <c r="AP91" s="116">
        <v>7.8</v>
      </c>
      <c r="AQ91" s="171">
        <f>AN91*AQ83</f>
        <v>3.5999999999999996</v>
      </c>
      <c r="AR91" s="526">
        <v>9.6</v>
      </c>
      <c r="AS91" s="666">
        <f>AN91*AS83</f>
        <v>-2.4000000000000004</v>
      </c>
      <c r="AT91" s="440">
        <v>2.4</v>
      </c>
    </row>
    <row r="92" spans="1:46" s="50" customFormat="1" ht="20.25" customHeight="1" x14ac:dyDescent="0.35">
      <c r="A92" s="71">
        <v>9</v>
      </c>
      <c r="B92" s="135" t="s">
        <v>531</v>
      </c>
      <c r="C92" s="52">
        <v>2013</v>
      </c>
      <c r="D92" s="145" t="s">
        <v>95</v>
      </c>
      <c r="E92" s="157">
        <f t="shared" si="4"/>
        <v>139.1</v>
      </c>
      <c r="F92" s="139">
        <v>78</v>
      </c>
      <c r="G92" s="116">
        <v>6</v>
      </c>
      <c r="H92" s="139">
        <v>159</v>
      </c>
      <c r="I92" s="526">
        <v>8</v>
      </c>
      <c r="J92" s="139"/>
      <c r="K92" s="567"/>
      <c r="L92" s="139">
        <v>75</v>
      </c>
      <c r="M92" s="440">
        <v>17</v>
      </c>
      <c r="N92" s="139">
        <v>74</v>
      </c>
      <c r="O92" s="143">
        <v>46</v>
      </c>
      <c r="P92" s="139">
        <v>77</v>
      </c>
      <c r="Q92" s="116">
        <v>15</v>
      </c>
      <c r="R92" s="139">
        <v>83</v>
      </c>
      <c r="S92" s="701">
        <v>0</v>
      </c>
      <c r="T92" s="139">
        <v>71</v>
      </c>
      <c r="U92" s="116">
        <v>25</v>
      </c>
      <c r="V92" s="139">
        <v>80</v>
      </c>
      <c r="W92" s="116">
        <v>2</v>
      </c>
      <c r="X92" s="139">
        <v>91</v>
      </c>
      <c r="Y92" s="116">
        <v>0</v>
      </c>
      <c r="Z92" s="139">
        <v>78</v>
      </c>
      <c r="AA92" s="440">
        <v>3.2</v>
      </c>
      <c r="AB92" s="139">
        <v>84</v>
      </c>
      <c r="AC92" s="116">
        <v>8.9</v>
      </c>
      <c r="AD92" s="139"/>
      <c r="AE92" s="116"/>
      <c r="AF92" s="139"/>
      <c r="AG92" s="116"/>
      <c r="AH92" s="139">
        <v>82</v>
      </c>
      <c r="AI92" s="116">
        <v>8</v>
      </c>
      <c r="AJ92" s="139"/>
      <c r="AK92" s="116"/>
      <c r="AL92" s="71">
        <v>9</v>
      </c>
      <c r="AM92" s="520">
        <f>AM91+1</f>
        <v>9</v>
      </c>
      <c r="AN92" s="116">
        <v>4</v>
      </c>
      <c r="AO92" s="245">
        <f>AN92*AO83</f>
        <v>1.2</v>
      </c>
      <c r="AP92" s="116">
        <v>5.2</v>
      </c>
      <c r="AQ92" s="171">
        <f>AN92*AQ83</f>
        <v>2.4</v>
      </c>
      <c r="AR92" s="526">
        <v>6.4</v>
      </c>
      <c r="AS92" s="666">
        <f>AN92*AS83</f>
        <v>-1.6</v>
      </c>
      <c r="AT92" s="440">
        <v>1.6</v>
      </c>
    </row>
    <row r="93" spans="1:46" s="50" customFormat="1" ht="20.25" customHeight="1" x14ac:dyDescent="0.35">
      <c r="A93" s="71">
        <v>10</v>
      </c>
      <c r="B93" s="863" t="s">
        <v>154</v>
      </c>
      <c r="C93" s="52">
        <v>2011</v>
      </c>
      <c r="D93" s="23" t="s">
        <v>36</v>
      </c>
      <c r="E93" s="157">
        <f t="shared" si="4"/>
        <v>112.55000000000001</v>
      </c>
      <c r="F93" s="139">
        <v>72</v>
      </c>
      <c r="G93" s="116">
        <v>50</v>
      </c>
      <c r="H93" s="139">
        <v>157</v>
      </c>
      <c r="I93" s="526">
        <v>14.4</v>
      </c>
      <c r="J93" s="139"/>
      <c r="K93" s="567"/>
      <c r="L93" s="139"/>
      <c r="M93" s="116"/>
      <c r="N93" s="139">
        <v>83</v>
      </c>
      <c r="O93" s="143">
        <v>1.1499999999999999</v>
      </c>
      <c r="P93" s="139">
        <v>78</v>
      </c>
      <c r="Q93" s="116">
        <v>10</v>
      </c>
      <c r="R93" s="139">
        <v>76</v>
      </c>
      <c r="S93" s="116">
        <v>33</v>
      </c>
      <c r="T93" s="139">
        <v>77</v>
      </c>
      <c r="U93" s="116">
        <v>4</v>
      </c>
      <c r="V93" s="139"/>
      <c r="W93" s="701"/>
      <c r="X93" s="139"/>
      <c r="Y93" s="116"/>
      <c r="Z93" s="139"/>
      <c r="AA93" s="116"/>
      <c r="AB93" s="139"/>
      <c r="AC93" s="116"/>
      <c r="AD93" s="139"/>
      <c r="AE93" s="116"/>
      <c r="AF93" s="139"/>
      <c r="AG93" s="116"/>
      <c r="AH93" s="139"/>
      <c r="AI93" s="116"/>
      <c r="AJ93" s="139"/>
      <c r="AK93" s="116"/>
      <c r="AL93" s="71">
        <v>10</v>
      </c>
      <c r="AM93" s="281">
        <f>AM92+1</f>
        <v>10</v>
      </c>
      <c r="AN93" s="116">
        <v>2</v>
      </c>
      <c r="AO93" s="245">
        <v>0.25</v>
      </c>
      <c r="AP93" s="143">
        <v>2.2999999999999998</v>
      </c>
      <c r="AQ93" s="171">
        <f>AN93*AQ83</f>
        <v>1.2</v>
      </c>
      <c r="AR93" s="526">
        <v>3.2</v>
      </c>
      <c r="AS93" s="666">
        <f>AN93*AS83</f>
        <v>-0.8</v>
      </c>
      <c r="AT93" s="440">
        <v>0.8</v>
      </c>
    </row>
    <row r="94" spans="1:46" s="50" customFormat="1" ht="20.25" customHeight="1" thickBot="1" x14ac:dyDescent="0.4">
      <c r="A94" s="71">
        <v>11</v>
      </c>
      <c r="B94" s="135" t="s">
        <v>616</v>
      </c>
      <c r="C94" s="62">
        <v>2012</v>
      </c>
      <c r="D94" s="145" t="s">
        <v>38</v>
      </c>
      <c r="E94" s="157">
        <f t="shared" si="4"/>
        <v>104.82</v>
      </c>
      <c r="F94" s="139"/>
      <c r="G94" s="567"/>
      <c r="H94" s="139"/>
      <c r="I94" s="116"/>
      <c r="J94" s="139"/>
      <c r="K94" s="116"/>
      <c r="L94" s="139"/>
      <c r="M94" s="116"/>
      <c r="N94" s="139"/>
      <c r="O94" s="116"/>
      <c r="P94" s="139"/>
      <c r="Q94" s="116"/>
      <c r="R94" s="139">
        <v>79</v>
      </c>
      <c r="S94" s="116">
        <v>6.32</v>
      </c>
      <c r="T94" s="139"/>
      <c r="U94" s="701"/>
      <c r="V94" s="139">
        <v>71</v>
      </c>
      <c r="W94" s="116">
        <v>50</v>
      </c>
      <c r="X94" s="139"/>
      <c r="Y94" s="116"/>
      <c r="Z94" s="139">
        <v>66</v>
      </c>
      <c r="AA94" s="440">
        <v>20</v>
      </c>
      <c r="AB94" s="139"/>
      <c r="AC94" s="116"/>
      <c r="AD94" s="139">
        <v>85</v>
      </c>
      <c r="AE94" s="116">
        <v>0</v>
      </c>
      <c r="AF94" s="139">
        <v>83</v>
      </c>
      <c r="AG94" s="116">
        <v>6</v>
      </c>
      <c r="AH94" s="139">
        <v>73</v>
      </c>
      <c r="AI94" s="116">
        <v>22.5</v>
      </c>
      <c r="AJ94" s="139"/>
      <c r="AK94" s="116"/>
      <c r="AL94" s="71">
        <v>11</v>
      </c>
      <c r="AM94" s="592"/>
      <c r="AN94" s="283"/>
      <c r="AO94" s="278"/>
      <c r="AP94" s="244"/>
      <c r="AQ94" s="449"/>
      <c r="AR94" s="451">
        <f>SUM(AR84:AR93)</f>
        <v>280</v>
      </c>
      <c r="AT94" s="592"/>
    </row>
    <row r="95" spans="1:46" s="50" customFormat="1" ht="20.25" customHeight="1" thickBot="1" x14ac:dyDescent="0.4">
      <c r="A95" s="71">
        <v>12</v>
      </c>
      <c r="B95" s="552" t="s">
        <v>271</v>
      </c>
      <c r="C95" s="52">
        <v>2011</v>
      </c>
      <c r="D95" s="23" t="s">
        <v>36</v>
      </c>
      <c r="E95" s="157">
        <f t="shared" si="4"/>
        <v>103.26</v>
      </c>
      <c r="F95" s="140"/>
      <c r="G95" s="567"/>
      <c r="H95" s="140"/>
      <c r="I95" s="116"/>
      <c r="J95" s="140"/>
      <c r="K95" s="116"/>
      <c r="L95" s="140">
        <v>85</v>
      </c>
      <c r="M95" s="440">
        <v>1.6</v>
      </c>
      <c r="N95" s="140">
        <v>75</v>
      </c>
      <c r="O95" s="116">
        <v>33</v>
      </c>
      <c r="P95" s="140"/>
      <c r="Q95" s="116"/>
      <c r="R95" s="140">
        <v>78</v>
      </c>
      <c r="S95" s="116">
        <v>19.66</v>
      </c>
      <c r="T95" s="140">
        <v>76</v>
      </c>
      <c r="U95" s="116">
        <v>7</v>
      </c>
      <c r="V95" s="140">
        <v>74</v>
      </c>
      <c r="W95" s="116">
        <v>20</v>
      </c>
      <c r="X95" s="140">
        <v>83</v>
      </c>
      <c r="Y95" s="116">
        <v>2</v>
      </c>
      <c r="Z95" s="140"/>
      <c r="AA95" s="701"/>
      <c r="AB95" s="140"/>
      <c r="AC95" s="116"/>
      <c r="AD95" s="140"/>
      <c r="AE95" s="116"/>
      <c r="AF95" s="140">
        <v>74</v>
      </c>
      <c r="AG95" s="116">
        <v>20</v>
      </c>
      <c r="AH95" s="140"/>
      <c r="AI95" s="116"/>
      <c r="AJ95" s="140"/>
      <c r="AK95" s="116"/>
      <c r="AL95" s="71">
        <v>12</v>
      </c>
      <c r="AM95" s="593"/>
      <c r="AN95" s="285">
        <f>SUM(AN84:AN94)</f>
        <v>175</v>
      </c>
      <c r="AO95" s="462"/>
      <c r="AP95" s="450">
        <f>SUM(AP84:AP94)</f>
        <v>228.3</v>
      </c>
      <c r="AT95" s="446">
        <f>SUM(AT83:AT92)</f>
        <v>69.2</v>
      </c>
    </row>
    <row r="96" spans="1:46" s="50" customFormat="1" ht="20.25" customHeight="1" x14ac:dyDescent="0.35">
      <c r="A96" s="71">
        <v>13</v>
      </c>
      <c r="B96" s="452" t="s">
        <v>530</v>
      </c>
      <c r="C96" s="52">
        <v>2010</v>
      </c>
      <c r="D96" s="463" t="s">
        <v>33</v>
      </c>
      <c r="E96" s="157">
        <f t="shared" si="4"/>
        <v>102.22</v>
      </c>
      <c r="F96" s="140">
        <v>77</v>
      </c>
      <c r="G96" s="116">
        <v>10</v>
      </c>
      <c r="H96" s="140">
        <v>159</v>
      </c>
      <c r="I96" s="526">
        <v>8</v>
      </c>
      <c r="J96" s="140"/>
      <c r="K96" s="567"/>
      <c r="L96" s="140">
        <v>78</v>
      </c>
      <c r="M96" s="440">
        <v>6</v>
      </c>
      <c r="N96" s="140">
        <v>81</v>
      </c>
      <c r="O96" s="116">
        <v>6.5</v>
      </c>
      <c r="P96" s="140">
        <v>71</v>
      </c>
      <c r="Q96" s="116">
        <v>30</v>
      </c>
      <c r="R96" s="140">
        <v>79</v>
      </c>
      <c r="S96" s="116">
        <v>6.32</v>
      </c>
      <c r="T96" s="140">
        <v>81</v>
      </c>
      <c r="U96" s="116">
        <v>2</v>
      </c>
      <c r="V96" s="140"/>
      <c r="W96" s="701"/>
      <c r="X96" s="140">
        <v>77</v>
      </c>
      <c r="Y96" s="116">
        <v>22.5</v>
      </c>
      <c r="Z96" s="140">
        <v>79</v>
      </c>
      <c r="AA96" s="440">
        <v>2</v>
      </c>
      <c r="AB96" s="140">
        <v>84</v>
      </c>
      <c r="AC96" s="116">
        <v>8.9</v>
      </c>
      <c r="AD96" s="140">
        <v>82</v>
      </c>
      <c r="AE96" s="116">
        <v>0</v>
      </c>
      <c r="AF96" s="140"/>
      <c r="AG96" s="116"/>
      <c r="AH96" s="140"/>
      <c r="AI96" s="116"/>
      <c r="AJ96" s="140"/>
      <c r="AK96" s="116"/>
      <c r="AL96" s="71">
        <v>13</v>
      </c>
    </row>
    <row r="97" spans="1:38" s="50" customFormat="1" ht="20.25" customHeight="1" x14ac:dyDescent="0.35">
      <c r="A97" s="71">
        <v>14</v>
      </c>
      <c r="B97" s="135" t="s">
        <v>552</v>
      </c>
      <c r="C97" s="52">
        <v>2011</v>
      </c>
      <c r="D97" s="145" t="s">
        <v>40</v>
      </c>
      <c r="E97" s="157">
        <f t="shared" si="4"/>
        <v>33.800000000000004</v>
      </c>
      <c r="F97" s="140"/>
      <c r="G97" s="567"/>
      <c r="H97" s="140">
        <v>162</v>
      </c>
      <c r="I97" s="526">
        <v>3.2</v>
      </c>
      <c r="J97" s="140">
        <v>80</v>
      </c>
      <c r="K97" s="440">
        <v>6</v>
      </c>
      <c r="L97" s="140">
        <v>83</v>
      </c>
      <c r="M97" s="440">
        <v>2.4</v>
      </c>
      <c r="N97" s="140"/>
      <c r="O97" s="116"/>
      <c r="P97" s="140">
        <v>81</v>
      </c>
      <c r="Q97" s="116">
        <v>6</v>
      </c>
      <c r="R97" s="140">
        <v>85</v>
      </c>
      <c r="S97" s="701">
        <v>0</v>
      </c>
      <c r="T97" s="140"/>
      <c r="U97" s="116"/>
      <c r="V97" s="140">
        <v>78</v>
      </c>
      <c r="W97" s="116">
        <v>5</v>
      </c>
      <c r="X97" s="140">
        <v>86</v>
      </c>
      <c r="Y97" s="116">
        <v>0</v>
      </c>
      <c r="Z97" s="140">
        <v>75</v>
      </c>
      <c r="AA97" s="440">
        <v>6</v>
      </c>
      <c r="AB97" s="140">
        <v>86</v>
      </c>
      <c r="AC97" s="116">
        <v>5.2</v>
      </c>
      <c r="AD97" s="140"/>
      <c r="AE97" s="116"/>
      <c r="AF97" s="140"/>
      <c r="AG97" s="116"/>
      <c r="AH97" s="140"/>
      <c r="AI97" s="116"/>
      <c r="AJ97" s="140"/>
      <c r="AK97" s="116"/>
      <c r="AL97" s="71">
        <v>14</v>
      </c>
    </row>
    <row r="98" spans="1:38" s="50" customFormat="1" ht="20.25" customHeight="1" x14ac:dyDescent="0.35">
      <c r="A98" s="71">
        <v>15</v>
      </c>
      <c r="B98" s="864" t="s">
        <v>497</v>
      </c>
      <c r="C98" s="52">
        <v>2010</v>
      </c>
      <c r="D98" s="866" t="s">
        <v>16</v>
      </c>
      <c r="E98" s="157">
        <f t="shared" si="4"/>
        <v>22</v>
      </c>
      <c r="F98" s="140">
        <v>83</v>
      </c>
      <c r="G98" s="116">
        <v>2</v>
      </c>
      <c r="H98" s="140"/>
      <c r="I98" s="567"/>
      <c r="J98" s="140"/>
      <c r="K98" s="116"/>
      <c r="L98" s="140"/>
      <c r="M98" s="116"/>
      <c r="N98" s="140">
        <v>91</v>
      </c>
      <c r="O98" s="116">
        <v>0</v>
      </c>
      <c r="P98" s="140"/>
      <c r="Q98" s="116"/>
      <c r="R98" s="140"/>
      <c r="S98" s="701"/>
      <c r="T98" s="140">
        <v>72</v>
      </c>
      <c r="U98" s="116">
        <v>20</v>
      </c>
      <c r="V98" s="140">
        <v>88</v>
      </c>
      <c r="W98" s="116">
        <v>0</v>
      </c>
      <c r="X98" s="140"/>
      <c r="Y98" s="116"/>
      <c r="Z98" s="140"/>
      <c r="AA98" s="116"/>
      <c r="AB98" s="140"/>
      <c r="AC98" s="116"/>
      <c r="AD98" s="140"/>
      <c r="AE98" s="116"/>
      <c r="AF98" s="140"/>
      <c r="AG98" s="116"/>
      <c r="AH98" s="140"/>
      <c r="AI98" s="116"/>
      <c r="AJ98" s="140"/>
      <c r="AK98" s="116"/>
      <c r="AL98" s="71">
        <v>15</v>
      </c>
    </row>
    <row r="99" spans="1:38" s="50" customFormat="1" ht="20.25" customHeight="1" x14ac:dyDescent="0.35">
      <c r="A99" s="71">
        <v>16</v>
      </c>
      <c r="B99" s="452" t="s">
        <v>617</v>
      </c>
      <c r="C99" s="62">
        <v>2012</v>
      </c>
      <c r="D99" s="145" t="s">
        <v>38</v>
      </c>
      <c r="E99" s="157">
        <f t="shared" si="4"/>
        <v>10</v>
      </c>
      <c r="F99" s="127"/>
      <c r="G99" s="567"/>
      <c r="H99" s="127"/>
      <c r="I99" s="116"/>
      <c r="J99" s="127"/>
      <c r="K99" s="116"/>
      <c r="L99" s="127"/>
      <c r="M99" s="116"/>
      <c r="N99" s="127"/>
      <c r="O99" s="116"/>
      <c r="P99" s="127"/>
      <c r="Q99" s="116"/>
      <c r="R99" s="127">
        <v>82</v>
      </c>
      <c r="S99" s="701">
        <v>0</v>
      </c>
      <c r="T99" s="140"/>
      <c r="U99" s="116"/>
      <c r="V99" s="140">
        <v>85</v>
      </c>
      <c r="W99" s="116">
        <v>0</v>
      </c>
      <c r="X99" s="140"/>
      <c r="Y99" s="116"/>
      <c r="Z99" s="140"/>
      <c r="AA99" s="116"/>
      <c r="AB99" s="140"/>
      <c r="AC99" s="116"/>
      <c r="AD99" s="140">
        <v>76</v>
      </c>
      <c r="AE99" s="116">
        <v>4</v>
      </c>
      <c r="AF99" s="140"/>
      <c r="AG99" s="116"/>
      <c r="AH99" s="140">
        <v>85</v>
      </c>
      <c r="AI99" s="116">
        <v>6</v>
      </c>
      <c r="AJ99" s="140"/>
      <c r="AK99" s="116"/>
      <c r="AL99" s="71">
        <v>16</v>
      </c>
    </row>
    <row r="100" spans="1:38" s="50" customFormat="1" ht="20.25" customHeight="1" x14ac:dyDescent="0.35">
      <c r="A100" s="71">
        <v>17</v>
      </c>
      <c r="B100" s="452" t="s">
        <v>685</v>
      </c>
      <c r="C100" s="52">
        <v>2012</v>
      </c>
      <c r="D100" s="145" t="s">
        <v>68</v>
      </c>
      <c r="E100" s="157">
        <f t="shared" si="4"/>
        <v>10</v>
      </c>
      <c r="F100" s="140"/>
      <c r="G100" s="567"/>
      <c r="H100" s="140"/>
      <c r="I100" s="116"/>
      <c r="J100" s="140"/>
      <c r="K100" s="116"/>
      <c r="L100" s="140"/>
      <c r="M100" s="116"/>
      <c r="N100" s="140"/>
      <c r="O100" s="116"/>
      <c r="P100" s="140"/>
      <c r="Q100" s="116"/>
      <c r="R100" s="140"/>
      <c r="S100" s="116"/>
      <c r="T100" s="140"/>
      <c r="U100" s="116"/>
      <c r="V100" s="140"/>
      <c r="W100" s="116"/>
      <c r="X100" s="140"/>
      <c r="Y100" s="116"/>
      <c r="Z100" s="140"/>
      <c r="AA100" s="116"/>
      <c r="AB100" s="140"/>
      <c r="AC100" s="116"/>
      <c r="AD100" s="140">
        <v>74</v>
      </c>
      <c r="AE100" s="116">
        <v>10</v>
      </c>
      <c r="AF100" s="140"/>
      <c r="AG100" s="116"/>
      <c r="AH100" s="140"/>
      <c r="AI100" s="116"/>
      <c r="AJ100" s="140"/>
      <c r="AK100" s="116"/>
      <c r="AL100" s="71">
        <v>17</v>
      </c>
    </row>
    <row r="101" spans="1:38" s="50" customFormat="1" ht="20.25" customHeight="1" x14ac:dyDescent="0.35">
      <c r="A101" s="71">
        <v>18</v>
      </c>
      <c r="B101" s="865" t="s">
        <v>322</v>
      </c>
      <c r="C101" s="52">
        <v>2010</v>
      </c>
      <c r="D101" s="867" t="s">
        <v>19</v>
      </c>
      <c r="E101" s="157">
        <f t="shared" si="4"/>
        <v>8</v>
      </c>
      <c r="F101" s="140"/>
      <c r="G101" s="567"/>
      <c r="H101" s="140"/>
      <c r="I101" s="116"/>
      <c r="J101" s="140">
        <v>78</v>
      </c>
      <c r="K101" s="440">
        <v>8</v>
      </c>
      <c r="L101" s="140"/>
      <c r="M101" s="116"/>
      <c r="N101" s="140"/>
      <c r="O101" s="116"/>
      <c r="P101" s="140"/>
      <c r="Q101" s="116"/>
      <c r="R101" s="140"/>
      <c r="S101" s="701"/>
      <c r="T101" s="140"/>
      <c r="U101" s="116"/>
      <c r="V101" s="140"/>
      <c r="W101" s="116"/>
      <c r="X101" s="140"/>
      <c r="Y101" s="116"/>
      <c r="Z101" s="140"/>
      <c r="AA101" s="116"/>
      <c r="AB101" s="140"/>
      <c r="AC101" s="116"/>
      <c r="AD101" s="140"/>
      <c r="AE101" s="116"/>
      <c r="AF101" s="140"/>
      <c r="AG101" s="116"/>
      <c r="AH101" s="140"/>
      <c r="AI101" s="116"/>
      <c r="AJ101" s="140"/>
      <c r="AK101" s="116"/>
      <c r="AL101" s="71">
        <v>18</v>
      </c>
    </row>
    <row r="102" spans="1:38" s="50" customFormat="1" ht="20.25" customHeight="1" x14ac:dyDescent="0.35">
      <c r="A102" s="71">
        <v>19</v>
      </c>
      <c r="B102" s="328" t="s">
        <v>586</v>
      </c>
      <c r="C102" s="62">
        <v>2011</v>
      </c>
      <c r="D102" s="145" t="s">
        <v>68</v>
      </c>
      <c r="E102" s="157">
        <f t="shared" si="4"/>
        <v>6.5</v>
      </c>
      <c r="F102" s="140"/>
      <c r="G102" s="567"/>
      <c r="H102" s="140"/>
      <c r="I102" s="116"/>
      <c r="J102" s="140"/>
      <c r="K102" s="116"/>
      <c r="L102" s="140"/>
      <c r="M102" s="116"/>
      <c r="N102" s="140">
        <v>81</v>
      </c>
      <c r="O102" s="116">
        <v>6.5</v>
      </c>
      <c r="P102" s="140"/>
      <c r="Q102" s="116"/>
      <c r="R102" s="140"/>
      <c r="S102" s="701"/>
      <c r="T102" s="140"/>
      <c r="U102" s="116"/>
      <c r="V102" s="140"/>
      <c r="W102" s="116"/>
      <c r="X102" s="140"/>
      <c r="Y102" s="116"/>
      <c r="Z102" s="140"/>
      <c r="AA102" s="116"/>
      <c r="AB102" s="140"/>
      <c r="AC102" s="116"/>
      <c r="AD102" s="140"/>
      <c r="AE102" s="116"/>
      <c r="AF102" s="140"/>
      <c r="AG102" s="116"/>
      <c r="AH102" s="140"/>
      <c r="AI102" s="116"/>
      <c r="AJ102" s="140"/>
      <c r="AK102" s="116"/>
      <c r="AL102" s="71">
        <v>19</v>
      </c>
    </row>
    <row r="103" spans="1:38" s="50" customFormat="1" ht="20.25" customHeight="1" x14ac:dyDescent="0.35">
      <c r="A103" s="71">
        <v>19</v>
      </c>
      <c r="B103" s="328" t="s">
        <v>615</v>
      </c>
      <c r="C103" s="62">
        <v>2010</v>
      </c>
      <c r="D103" s="145" t="s">
        <v>619</v>
      </c>
      <c r="E103" s="157">
        <f t="shared" si="4"/>
        <v>6.32</v>
      </c>
      <c r="F103" s="140"/>
      <c r="G103" s="567"/>
      <c r="H103" s="140"/>
      <c r="I103" s="116"/>
      <c r="J103" s="140"/>
      <c r="K103" s="116"/>
      <c r="L103" s="140"/>
      <c r="M103" s="116"/>
      <c r="N103" s="140"/>
      <c r="O103" s="116"/>
      <c r="P103" s="140"/>
      <c r="Q103" s="116"/>
      <c r="R103" s="140">
        <v>79</v>
      </c>
      <c r="S103" s="116">
        <v>6.32</v>
      </c>
      <c r="T103" s="140"/>
      <c r="U103" s="701"/>
      <c r="V103" s="140"/>
      <c r="W103" s="116"/>
      <c r="X103" s="140"/>
      <c r="Y103" s="116"/>
      <c r="Z103" s="140"/>
      <c r="AA103" s="116"/>
      <c r="AB103" s="140"/>
      <c r="AC103" s="116"/>
      <c r="AD103" s="140"/>
      <c r="AE103" s="116"/>
      <c r="AF103" s="140"/>
      <c r="AG103" s="116"/>
      <c r="AH103" s="140"/>
      <c r="AI103" s="116"/>
      <c r="AJ103" s="140"/>
      <c r="AK103" s="116"/>
      <c r="AL103" s="71">
        <v>19</v>
      </c>
    </row>
    <row r="104" spans="1:38" s="50" customFormat="1" ht="20.25" customHeight="1" x14ac:dyDescent="0.35">
      <c r="A104" s="71">
        <v>19</v>
      </c>
      <c r="B104" s="363" t="s">
        <v>414</v>
      </c>
      <c r="C104" s="62">
        <v>2011</v>
      </c>
      <c r="D104" s="562" t="s">
        <v>16</v>
      </c>
      <c r="E104" s="157">
        <f t="shared" si="4"/>
        <v>4</v>
      </c>
      <c r="F104" s="140"/>
      <c r="G104" s="567"/>
      <c r="H104" s="140"/>
      <c r="I104" s="116"/>
      <c r="J104" s="140"/>
      <c r="K104" s="116"/>
      <c r="L104" s="140"/>
      <c r="M104" s="116"/>
      <c r="N104" s="140"/>
      <c r="O104" s="116"/>
      <c r="P104" s="140"/>
      <c r="Q104" s="116"/>
      <c r="R104" s="140"/>
      <c r="S104" s="701"/>
      <c r="T104" s="127"/>
      <c r="U104" s="116"/>
      <c r="V104" s="140"/>
      <c r="W104" s="116"/>
      <c r="X104" s="127">
        <v>82</v>
      </c>
      <c r="Y104" s="116">
        <v>4</v>
      </c>
      <c r="Z104" s="140"/>
      <c r="AA104" s="116"/>
      <c r="AB104" s="140"/>
      <c r="AC104" s="116"/>
      <c r="AD104" s="140"/>
      <c r="AE104" s="116"/>
      <c r="AF104" s="140"/>
      <c r="AG104" s="116"/>
      <c r="AH104" s="140"/>
      <c r="AI104" s="116"/>
      <c r="AJ104" s="140"/>
      <c r="AK104" s="116"/>
      <c r="AL104" s="71">
        <v>19</v>
      </c>
    </row>
    <row r="105" spans="1:38" s="50" customFormat="1" ht="20.25" hidden="1" customHeight="1" x14ac:dyDescent="0.35">
      <c r="A105" s="71">
        <v>19</v>
      </c>
      <c r="B105" s="363" t="s">
        <v>416</v>
      </c>
      <c r="C105" s="62">
        <v>2011</v>
      </c>
      <c r="D105" s="252" t="s">
        <v>415</v>
      </c>
      <c r="E105" s="157">
        <f t="shared" ref="E105:E108" si="5">G105+I105+K105+M105+O105+Q105+S105+U105+W105+Y105+AA105+AC105+AE105+AG105+AI105+AK105</f>
        <v>0</v>
      </c>
      <c r="F105" s="140"/>
      <c r="G105" s="567"/>
      <c r="H105" s="140"/>
      <c r="I105" s="116"/>
      <c r="J105" s="140"/>
      <c r="K105" s="116"/>
      <c r="L105" s="140"/>
      <c r="M105" s="116"/>
      <c r="N105" s="140"/>
      <c r="O105" s="116"/>
      <c r="P105" s="140"/>
      <c r="Q105" s="116"/>
      <c r="R105" s="140"/>
      <c r="S105" s="701"/>
      <c r="T105" s="140"/>
      <c r="U105" s="116"/>
      <c r="V105" s="140"/>
      <c r="W105" s="116"/>
      <c r="X105" s="140"/>
      <c r="Y105" s="116"/>
      <c r="Z105" s="140"/>
      <c r="AA105" s="116"/>
      <c r="AB105" s="140"/>
      <c r="AC105" s="116"/>
      <c r="AD105" s="140"/>
      <c r="AE105" s="116"/>
      <c r="AF105" s="140"/>
      <c r="AG105" s="116"/>
      <c r="AH105" s="140"/>
      <c r="AI105" s="116"/>
      <c r="AJ105" s="140"/>
      <c r="AK105" s="116"/>
      <c r="AL105" s="71">
        <v>19</v>
      </c>
    </row>
    <row r="106" spans="1:38" s="50" customFormat="1" ht="20.25" hidden="1" customHeight="1" x14ac:dyDescent="0.35">
      <c r="A106" s="71">
        <v>19</v>
      </c>
      <c r="B106" s="432" t="s">
        <v>382</v>
      </c>
      <c r="C106" s="62">
        <v>2010</v>
      </c>
      <c r="D106" s="235" t="s">
        <v>27</v>
      </c>
      <c r="E106" s="157">
        <f t="shared" si="5"/>
        <v>0</v>
      </c>
      <c r="F106" s="140"/>
      <c r="G106" s="567"/>
      <c r="H106" s="140"/>
      <c r="I106" s="116"/>
      <c r="J106" s="140"/>
      <c r="K106" s="116"/>
      <c r="L106" s="140"/>
      <c r="M106" s="116"/>
      <c r="N106" s="140"/>
      <c r="O106" s="116"/>
      <c r="P106" s="140"/>
      <c r="Q106" s="116"/>
      <c r="R106" s="140"/>
      <c r="S106" s="701"/>
      <c r="T106" s="140"/>
      <c r="U106" s="116"/>
      <c r="V106" s="140"/>
      <c r="W106" s="116"/>
      <c r="X106" s="140"/>
      <c r="Y106" s="116"/>
      <c r="Z106" s="140"/>
      <c r="AA106" s="116"/>
      <c r="AB106" s="140"/>
      <c r="AC106" s="116"/>
      <c r="AD106" s="140"/>
      <c r="AE106" s="116"/>
      <c r="AF106" s="127"/>
      <c r="AG106" s="116"/>
      <c r="AH106" s="127"/>
      <c r="AI106" s="116"/>
      <c r="AJ106" s="127"/>
      <c r="AK106" s="116"/>
      <c r="AL106" s="71">
        <v>19</v>
      </c>
    </row>
    <row r="107" spans="1:38" s="50" customFormat="1" ht="20.25" hidden="1" customHeight="1" x14ac:dyDescent="0.35">
      <c r="A107" s="71">
        <v>19</v>
      </c>
      <c r="B107" s="377" t="s">
        <v>404</v>
      </c>
      <c r="C107" s="62">
        <v>2010</v>
      </c>
      <c r="D107" s="248" t="s">
        <v>19</v>
      </c>
      <c r="E107" s="157">
        <f t="shared" si="5"/>
        <v>0</v>
      </c>
      <c r="F107" s="140"/>
      <c r="G107" s="567"/>
      <c r="H107" s="140"/>
      <c r="I107" s="116"/>
      <c r="J107" s="140"/>
      <c r="K107" s="116"/>
      <c r="L107" s="140"/>
      <c r="M107" s="116"/>
      <c r="N107" s="140"/>
      <c r="O107" s="116"/>
      <c r="P107" s="140"/>
      <c r="Q107" s="116"/>
      <c r="R107" s="140"/>
      <c r="S107" s="701"/>
      <c r="T107" s="140"/>
      <c r="U107" s="116"/>
      <c r="V107" s="140"/>
      <c r="W107" s="116"/>
      <c r="X107" s="140"/>
      <c r="Y107" s="116"/>
      <c r="Z107" s="140"/>
      <c r="AA107" s="116"/>
      <c r="AB107" s="140"/>
      <c r="AC107" s="116"/>
      <c r="AD107" s="140"/>
      <c r="AE107" s="116"/>
      <c r="AF107" s="140"/>
      <c r="AG107" s="116"/>
      <c r="AH107" s="140"/>
      <c r="AI107" s="116"/>
      <c r="AJ107" s="140"/>
      <c r="AK107" s="116"/>
      <c r="AL107" s="71">
        <v>19</v>
      </c>
    </row>
    <row r="108" spans="1:38" s="50" customFormat="1" ht="20.25" hidden="1" customHeight="1" x14ac:dyDescent="0.35">
      <c r="A108" s="189"/>
      <c r="B108" s="733" t="s">
        <v>170</v>
      </c>
      <c r="C108" s="773">
        <v>2010</v>
      </c>
      <c r="D108" s="734" t="s">
        <v>22</v>
      </c>
      <c r="E108" s="157">
        <f t="shared" si="5"/>
        <v>0</v>
      </c>
      <c r="F108" s="140"/>
      <c r="G108" s="567"/>
      <c r="H108" s="140"/>
      <c r="I108" s="116"/>
      <c r="J108" s="140"/>
      <c r="K108" s="116"/>
      <c r="L108" s="140"/>
      <c r="M108" s="116"/>
      <c r="N108" s="140"/>
      <c r="O108" s="116"/>
      <c r="P108" s="140"/>
      <c r="Q108" s="116"/>
      <c r="R108" s="140"/>
      <c r="S108" s="701"/>
      <c r="T108" s="140"/>
      <c r="U108" s="116"/>
      <c r="V108" s="127"/>
      <c r="W108" s="116"/>
      <c r="X108" s="140"/>
      <c r="Y108" s="116"/>
      <c r="Z108" s="127"/>
      <c r="AA108" s="116"/>
      <c r="AB108" s="127"/>
      <c r="AC108" s="116"/>
      <c r="AD108" s="127"/>
      <c r="AE108" s="116"/>
      <c r="AF108" s="140"/>
      <c r="AG108" s="116"/>
      <c r="AH108" s="140"/>
      <c r="AI108" s="116"/>
      <c r="AJ108" s="140"/>
      <c r="AK108" s="116"/>
      <c r="AL108" s="189"/>
    </row>
    <row r="109" spans="1:38" s="50" customFormat="1" ht="20.25" customHeight="1" thickBot="1" x14ac:dyDescent="0.4">
      <c r="A109" s="134"/>
      <c r="B109" s="452"/>
      <c r="C109" s="452"/>
      <c r="D109" s="463"/>
      <c r="E109" s="157">
        <f t="shared" ref="E109" si="6">G109+I109+K109+M109+O109+Q109+S109+U109+W109+Y109+AA109+AC109+AE109+AG109+AI109+AK109</f>
        <v>0</v>
      </c>
      <c r="F109" s="140"/>
      <c r="G109" s="116"/>
      <c r="H109" s="140"/>
      <c r="I109" s="116"/>
      <c r="J109" s="140"/>
      <c r="K109" s="116"/>
      <c r="L109" s="140"/>
      <c r="M109" s="116"/>
      <c r="N109" s="140"/>
      <c r="O109" s="116"/>
      <c r="P109" s="140"/>
      <c r="Q109" s="116"/>
      <c r="R109" s="140"/>
      <c r="S109" s="116"/>
      <c r="T109" s="140"/>
      <c r="U109" s="116"/>
      <c r="V109" s="140"/>
      <c r="W109" s="116"/>
      <c r="X109" s="140"/>
      <c r="Y109" s="116"/>
      <c r="Z109" s="140"/>
      <c r="AA109" s="116"/>
      <c r="AB109" s="140"/>
      <c r="AC109" s="116"/>
      <c r="AD109" s="140"/>
      <c r="AE109" s="116"/>
      <c r="AF109" s="140"/>
      <c r="AG109" s="116"/>
      <c r="AH109" s="140"/>
      <c r="AI109" s="116"/>
      <c r="AJ109" s="140"/>
      <c r="AK109" s="116"/>
      <c r="AL109" s="134"/>
    </row>
    <row r="110" spans="1:38" s="50" customFormat="1" ht="20.25" customHeight="1" thickBot="1" x14ac:dyDescent="0.4">
      <c r="A110" s="152"/>
      <c r="B110" s="153"/>
      <c r="C110" s="53"/>
      <c r="D110" s="178"/>
      <c r="E110" s="83"/>
      <c r="F110" s="267"/>
      <c r="G110" s="208">
        <f>SUM(G84:G109)</f>
        <v>175</v>
      </c>
      <c r="H110" s="267"/>
      <c r="I110" s="208">
        <f>SUM(I84:I109)</f>
        <v>280</v>
      </c>
      <c r="J110" s="267"/>
      <c r="K110" s="208">
        <f>SUM(K84:K109)</f>
        <v>62</v>
      </c>
      <c r="L110" s="267"/>
      <c r="M110" s="208">
        <f>SUM(M84:M109)</f>
        <v>69.200000000000017</v>
      </c>
      <c r="N110" s="267"/>
      <c r="O110" s="208">
        <f>SUM(O84:O109)</f>
        <v>228.3</v>
      </c>
      <c r="P110" s="267"/>
      <c r="Q110" s="208">
        <f>SUM(Q84:Q109)</f>
        <v>169</v>
      </c>
      <c r="R110" s="267"/>
      <c r="S110" s="208">
        <f>SUM(S84:S109)</f>
        <v>228.25999999999996</v>
      </c>
      <c r="T110" s="267"/>
      <c r="U110" s="208">
        <f>SUM(U84:U109)</f>
        <v>175</v>
      </c>
      <c r="V110" s="267"/>
      <c r="W110" s="208">
        <f>SUM(W84:W109)</f>
        <v>175</v>
      </c>
      <c r="X110" s="267"/>
      <c r="Y110" s="208">
        <f>SUM(Y84:Y109)</f>
        <v>175</v>
      </c>
      <c r="Z110" s="267"/>
      <c r="AA110" s="208">
        <f>SUM(AA84:AA109)</f>
        <v>69.2</v>
      </c>
      <c r="AB110" s="267"/>
      <c r="AC110" s="208">
        <f>SUM(AC84:AC100)</f>
        <v>225.98</v>
      </c>
      <c r="AD110" s="267"/>
      <c r="AE110" s="208">
        <f>SUM(AE84:AE100)</f>
        <v>175</v>
      </c>
      <c r="AF110" s="267"/>
      <c r="AG110" s="208">
        <f>SUM(AG84:AG100)</f>
        <v>169</v>
      </c>
      <c r="AH110" s="267"/>
      <c r="AI110" s="208">
        <f>SUM(AI84:AI100)</f>
        <v>169</v>
      </c>
      <c r="AJ110" s="267"/>
      <c r="AK110" s="208">
        <f>SUM(AK84:AK100)</f>
        <v>0</v>
      </c>
      <c r="AL110" s="185"/>
    </row>
    <row r="112" spans="1:38" ht="40" customHeight="1" x14ac:dyDescent="0.35">
      <c r="F112" s="191"/>
      <c r="G112" s="192" t="s">
        <v>318</v>
      </c>
      <c r="H112" s="28"/>
      <c r="I112" s="28"/>
      <c r="J112" s="28"/>
      <c r="K112" s="103"/>
      <c r="L112" s="326"/>
      <c r="M112" s="192" t="s">
        <v>319</v>
      </c>
      <c r="N112" s="48"/>
      <c r="O112" s="18"/>
      <c r="P112" s="48"/>
      <c r="Q112" s="213"/>
      <c r="R112" s="192" t="s">
        <v>359</v>
      </c>
    </row>
  </sheetData>
  <sheetProtection algorithmName="SHA-512" hashValue="B1amBDn5aE3PrxxI2bPt8AaoxaVvsACru3y59Q3mz3LjCrqkCVkcKw7oh79f2cXOP1tnVDRSjuw/bF1uz+WTlA==" saltValue="z97ghuLxMEZDlv0P+etS8Q==" spinCount="100000" sheet="1" objects="1" scenarios="1"/>
  <sortState ref="B84:AI104">
    <sortCondition descending="1" ref="E84:E104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J81:AK82"/>
    <mergeCell ref="A41:AL41"/>
    <mergeCell ref="V43:W44"/>
    <mergeCell ref="F42:G42"/>
    <mergeCell ref="H42:I42"/>
    <mergeCell ref="T42:U42"/>
    <mergeCell ref="AH42:AI42"/>
    <mergeCell ref="AH43:AI44"/>
    <mergeCell ref="N42:O42"/>
    <mergeCell ref="J42:K42"/>
    <mergeCell ref="L42:M42"/>
    <mergeCell ref="P42:Q42"/>
    <mergeCell ref="AB43:AC44"/>
    <mergeCell ref="AL80:AL82"/>
    <mergeCell ref="AJ80:AK80"/>
    <mergeCell ref="F80:G80"/>
    <mergeCell ref="A37:AK37"/>
    <mergeCell ref="A39:AK39"/>
    <mergeCell ref="A79:AK79"/>
    <mergeCell ref="AD42:AE42"/>
    <mergeCell ref="AJ42:AK42"/>
    <mergeCell ref="AD43:AE44"/>
    <mergeCell ref="AJ43:AK44"/>
    <mergeCell ref="F43:G44"/>
    <mergeCell ref="H43:I44"/>
    <mergeCell ref="P43:Q44"/>
    <mergeCell ref="N43:O44"/>
    <mergeCell ref="X42:Y42"/>
    <mergeCell ref="R43:S44"/>
    <mergeCell ref="T43:U44"/>
    <mergeCell ref="L43:M44"/>
    <mergeCell ref="J43:K44"/>
    <mergeCell ref="AH80:AI80"/>
    <mergeCell ref="N80:O80"/>
    <mergeCell ref="H80:I80"/>
    <mergeCell ref="J80:K80"/>
    <mergeCell ref="AH81:AI82"/>
    <mergeCell ref="AD81:AE82"/>
    <mergeCell ref="AD80:AE80"/>
    <mergeCell ref="AB80:AC80"/>
    <mergeCell ref="V80:W80"/>
    <mergeCell ref="P80:Q80"/>
    <mergeCell ref="R80:S80"/>
    <mergeCell ref="T80:U80"/>
    <mergeCell ref="X81:Y82"/>
    <mergeCell ref="H81:I82"/>
    <mergeCell ref="J81:K82"/>
    <mergeCell ref="T81:U82"/>
    <mergeCell ref="A43:E44"/>
    <mergeCell ref="A81:E82"/>
    <mergeCell ref="Z81:AA82"/>
    <mergeCell ref="R42:S42"/>
    <mergeCell ref="L81:M82"/>
    <mergeCell ref="F81:G82"/>
    <mergeCell ref="L80:M80"/>
    <mergeCell ref="B77:D77"/>
    <mergeCell ref="V81:W82"/>
    <mergeCell ref="N81:O82"/>
    <mergeCell ref="P81:Q82"/>
    <mergeCell ref="R81:S82"/>
    <mergeCell ref="AF42:AG42"/>
    <mergeCell ref="AF43:AG44"/>
    <mergeCell ref="AF80:AG80"/>
    <mergeCell ref="AF81:AG82"/>
    <mergeCell ref="V42:W42"/>
    <mergeCell ref="AB42:AC42"/>
    <mergeCell ref="AB81:AC82"/>
    <mergeCell ref="Z42:AA42"/>
    <mergeCell ref="X43:Y44"/>
    <mergeCell ref="Z43:AA44"/>
    <mergeCell ref="X80:Y80"/>
    <mergeCell ref="Z80:AA80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7"/>
  <sheetViews>
    <sheetView zoomScale="45" zoomScaleNormal="45" workbookViewId="0">
      <selection activeCell="B19" sqref="B19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10.1796875" style="17" bestFit="1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customWidth="1"/>
    <col min="26" max="26" width="8.6328125" style="17" customWidth="1"/>
    <col min="27" max="27" width="8.36328125" style="17" customWidth="1"/>
    <col min="28" max="34" width="7.81640625" style="17" customWidth="1"/>
    <col min="35" max="35" width="9" style="17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11.453125" style="17" customWidth="1"/>
    <col min="42" max="16384" width="11.453125" style="17"/>
  </cols>
  <sheetData>
    <row r="1" spans="1:40" s="58" customFormat="1" ht="45" x14ac:dyDescent="0.35">
      <c r="A1" s="890" t="s">
        <v>198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891"/>
      <c r="AM1" s="241"/>
      <c r="AN1" s="241"/>
    </row>
    <row r="3" spans="1:40" ht="35" customHeight="1" x14ac:dyDescent="0.35">
      <c r="A3" s="945" t="s">
        <v>515</v>
      </c>
      <c r="B3" s="946"/>
      <c r="C3" s="946"/>
      <c r="D3" s="946"/>
      <c r="E3" s="946"/>
      <c r="F3" s="946"/>
      <c r="G3" s="946"/>
      <c r="H3" s="946"/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6"/>
      <c r="T3" s="946"/>
      <c r="U3" s="946"/>
      <c r="V3" s="946"/>
      <c r="W3" s="946"/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946"/>
      <c r="AJ3" s="946"/>
      <c r="AK3" s="946"/>
      <c r="AL3" s="946"/>
    </row>
    <row r="4" spans="1:40" ht="17" thickBot="1" x14ac:dyDescent="0.4"/>
    <row r="5" spans="1:40" s="16" customFormat="1" ht="31" customHeight="1" thickBot="1" x14ac:dyDescent="0.4">
      <c r="A5" s="17"/>
      <c r="B5" s="18"/>
      <c r="C5" s="18"/>
      <c r="D5" s="17"/>
      <c r="E5" s="17"/>
      <c r="F5" s="881">
        <v>45732</v>
      </c>
      <c r="G5" s="882"/>
      <c r="H5" s="881">
        <v>45746</v>
      </c>
      <c r="I5" s="882"/>
      <c r="J5" s="881">
        <v>45760</v>
      </c>
      <c r="K5" s="882"/>
      <c r="L5" s="881">
        <v>45774</v>
      </c>
      <c r="M5" s="882"/>
      <c r="N5" s="881">
        <v>45781</v>
      </c>
      <c r="O5" s="882"/>
      <c r="P5" s="881">
        <v>45802</v>
      </c>
      <c r="Q5" s="882"/>
      <c r="R5" s="881">
        <v>45830</v>
      </c>
      <c r="S5" s="882"/>
      <c r="T5" s="881">
        <v>45847</v>
      </c>
      <c r="U5" s="882"/>
      <c r="V5" s="881">
        <v>45872</v>
      </c>
      <c r="W5" s="882"/>
      <c r="X5" s="881">
        <v>45886</v>
      </c>
      <c r="Y5" s="882"/>
      <c r="Z5" s="881">
        <v>45911</v>
      </c>
      <c r="AA5" s="882"/>
      <c r="AB5" s="881">
        <v>45921</v>
      </c>
      <c r="AC5" s="882"/>
      <c r="AD5" s="893">
        <v>45942</v>
      </c>
      <c r="AE5" s="894"/>
      <c r="AF5" s="881">
        <v>45970</v>
      </c>
      <c r="AG5" s="882"/>
      <c r="AH5" s="881">
        <v>45985</v>
      </c>
      <c r="AI5" s="882"/>
      <c r="AJ5" s="893">
        <v>45998</v>
      </c>
      <c r="AK5" s="894"/>
      <c r="AL5" s="17"/>
      <c r="AM5" s="74"/>
      <c r="AN5" s="74"/>
    </row>
    <row r="6" spans="1:40" s="16" customFormat="1" ht="24" customHeight="1" x14ac:dyDescent="0.35">
      <c r="A6" s="949" t="s">
        <v>511</v>
      </c>
      <c r="B6" s="950"/>
      <c r="C6" s="950"/>
      <c r="D6" s="950"/>
      <c r="E6" s="951"/>
      <c r="F6" s="877" t="s">
        <v>502</v>
      </c>
      <c r="G6" s="878"/>
      <c r="H6" s="877" t="s">
        <v>547</v>
      </c>
      <c r="I6" s="878"/>
      <c r="J6" s="877" t="s">
        <v>559</v>
      </c>
      <c r="K6" s="878"/>
      <c r="L6" s="877" t="s">
        <v>579</v>
      </c>
      <c r="M6" s="878"/>
      <c r="N6" s="877" t="s">
        <v>581</v>
      </c>
      <c r="O6" s="878"/>
      <c r="P6" s="877" t="s">
        <v>605</v>
      </c>
      <c r="Q6" s="878"/>
      <c r="R6" s="877" t="s">
        <v>666</v>
      </c>
      <c r="S6" s="878"/>
      <c r="T6" s="877" t="s">
        <v>667</v>
      </c>
      <c r="U6" s="878"/>
      <c r="V6" s="877" t="s">
        <v>668</v>
      </c>
      <c r="W6" s="878"/>
      <c r="X6" s="877" t="s">
        <v>645</v>
      </c>
      <c r="Y6" s="878"/>
      <c r="Z6" s="877" t="s">
        <v>661</v>
      </c>
      <c r="AA6" s="878"/>
      <c r="AB6" s="877" t="s">
        <v>662</v>
      </c>
      <c r="AC6" s="878"/>
      <c r="AD6" s="877" t="s">
        <v>663</v>
      </c>
      <c r="AE6" s="878"/>
      <c r="AF6" s="877" t="s">
        <v>664</v>
      </c>
      <c r="AG6" s="897"/>
      <c r="AH6" s="877" t="s">
        <v>709</v>
      </c>
      <c r="AI6" s="878"/>
      <c r="AJ6" s="877" t="s">
        <v>665</v>
      </c>
      <c r="AK6" s="878"/>
      <c r="AL6" s="17"/>
      <c r="AM6" s="74"/>
      <c r="AN6" s="74"/>
    </row>
    <row r="7" spans="1:40" s="16" customFormat="1" ht="35.25" customHeight="1" thickBot="1" x14ac:dyDescent="0.4">
      <c r="A7" s="952"/>
      <c r="B7" s="953"/>
      <c r="C7" s="953"/>
      <c r="D7" s="953"/>
      <c r="E7" s="954"/>
      <c r="F7" s="879"/>
      <c r="G7" s="880"/>
      <c r="H7" s="879"/>
      <c r="I7" s="880"/>
      <c r="J7" s="879"/>
      <c r="K7" s="880"/>
      <c r="L7" s="879"/>
      <c r="M7" s="880"/>
      <c r="N7" s="879"/>
      <c r="O7" s="880"/>
      <c r="P7" s="879"/>
      <c r="Q7" s="880"/>
      <c r="R7" s="879"/>
      <c r="S7" s="880"/>
      <c r="T7" s="879"/>
      <c r="U7" s="880"/>
      <c r="V7" s="879"/>
      <c r="W7" s="880"/>
      <c r="X7" s="883"/>
      <c r="Y7" s="884"/>
      <c r="Z7" s="883"/>
      <c r="AA7" s="884"/>
      <c r="AB7" s="879"/>
      <c r="AC7" s="880"/>
      <c r="AD7" s="879"/>
      <c r="AE7" s="880"/>
      <c r="AF7" s="883"/>
      <c r="AG7" s="898"/>
      <c r="AH7" s="883"/>
      <c r="AI7" s="884"/>
      <c r="AJ7" s="883"/>
      <c r="AK7" s="884"/>
      <c r="AL7" s="17"/>
      <c r="AM7" s="74"/>
      <c r="AN7" s="74"/>
    </row>
    <row r="8" spans="1:40" s="16" customFormat="1" ht="35.25" customHeight="1" thickBot="1" x14ac:dyDescent="0.4">
      <c r="A8" s="57" t="s">
        <v>205</v>
      </c>
      <c r="B8" s="602" t="s">
        <v>2</v>
      </c>
      <c r="C8" s="603" t="s">
        <v>130</v>
      </c>
      <c r="D8" s="604" t="s">
        <v>3</v>
      </c>
      <c r="E8" s="158" t="s">
        <v>4</v>
      </c>
      <c r="F8" s="87" t="s">
        <v>5</v>
      </c>
      <c r="G8" s="93" t="s">
        <v>6</v>
      </c>
      <c r="H8" s="91" t="s">
        <v>5</v>
      </c>
      <c r="I8" s="93" t="s">
        <v>6</v>
      </c>
      <c r="J8" s="91" t="s">
        <v>5</v>
      </c>
      <c r="K8" s="93" t="s">
        <v>6</v>
      </c>
      <c r="L8" s="91" t="s">
        <v>5</v>
      </c>
      <c r="M8" s="93" t="s">
        <v>6</v>
      </c>
      <c r="N8" s="91" t="s">
        <v>5</v>
      </c>
      <c r="O8" s="93" t="s">
        <v>6</v>
      </c>
      <c r="P8" s="91" t="s">
        <v>5</v>
      </c>
      <c r="Q8" s="93" t="s">
        <v>6</v>
      </c>
      <c r="R8" s="91" t="s">
        <v>5</v>
      </c>
      <c r="S8" s="93" t="s">
        <v>6</v>
      </c>
      <c r="T8" s="91" t="s">
        <v>5</v>
      </c>
      <c r="U8" s="93" t="s">
        <v>6</v>
      </c>
      <c r="V8" s="91" t="s">
        <v>5</v>
      </c>
      <c r="W8" s="93" t="s">
        <v>6</v>
      </c>
      <c r="X8" s="91" t="s">
        <v>5</v>
      </c>
      <c r="Y8" s="93" t="s">
        <v>6</v>
      </c>
      <c r="Z8" s="91" t="s">
        <v>5</v>
      </c>
      <c r="AA8" s="93" t="s">
        <v>6</v>
      </c>
      <c r="AB8" s="91" t="s">
        <v>5</v>
      </c>
      <c r="AC8" s="93" t="s">
        <v>6</v>
      </c>
      <c r="AD8" s="91" t="s">
        <v>5</v>
      </c>
      <c r="AE8" s="93" t="s">
        <v>6</v>
      </c>
      <c r="AF8" s="91" t="s">
        <v>5</v>
      </c>
      <c r="AG8" s="93" t="s">
        <v>6</v>
      </c>
      <c r="AH8" s="91" t="s">
        <v>5</v>
      </c>
      <c r="AI8" s="93" t="s">
        <v>6</v>
      </c>
      <c r="AJ8" s="91" t="s">
        <v>5</v>
      </c>
      <c r="AK8" s="93" t="s">
        <v>6</v>
      </c>
      <c r="AL8" s="158" t="s">
        <v>205</v>
      </c>
      <c r="AM8" s="501" t="s">
        <v>259</v>
      </c>
      <c r="AN8" s="502" t="s">
        <v>259</v>
      </c>
    </row>
    <row r="9" spans="1:40" s="16" customFormat="1" x14ac:dyDescent="0.35">
      <c r="A9" s="133">
        <v>1</v>
      </c>
      <c r="B9" s="827" t="s">
        <v>532</v>
      </c>
      <c r="C9" s="829">
        <v>2012</v>
      </c>
      <c r="D9" s="868" t="s">
        <v>134</v>
      </c>
      <c r="E9" s="157">
        <f>G9+I9+K9+M9+O9+Q9+S9+U9+W9+Y9+AA9+AC9+AE9+AG9+AI9+AK9-O9-S9</f>
        <v>1150</v>
      </c>
      <c r="F9" s="348">
        <v>51</v>
      </c>
      <c r="G9" s="489">
        <v>45</v>
      </c>
      <c r="H9" s="348">
        <v>43</v>
      </c>
      <c r="I9" s="489">
        <v>85</v>
      </c>
      <c r="J9" s="221">
        <v>50</v>
      </c>
      <c r="K9" s="489">
        <v>100</v>
      </c>
      <c r="L9" s="348">
        <v>49</v>
      </c>
      <c r="M9" s="489">
        <v>50</v>
      </c>
      <c r="N9" s="348">
        <v>51</v>
      </c>
      <c r="O9" s="830">
        <v>40</v>
      </c>
      <c r="P9" s="348">
        <v>43</v>
      </c>
      <c r="Q9" s="489">
        <v>100</v>
      </c>
      <c r="R9" s="348">
        <v>41</v>
      </c>
      <c r="S9" s="831">
        <v>100</v>
      </c>
      <c r="T9" s="348">
        <v>45</v>
      </c>
      <c r="U9" s="489">
        <v>100</v>
      </c>
      <c r="V9" s="348">
        <v>38</v>
      </c>
      <c r="W9" s="489">
        <v>100</v>
      </c>
      <c r="X9" s="348">
        <v>41</v>
      </c>
      <c r="Y9" s="489">
        <v>100</v>
      </c>
      <c r="Z9" s="348">
        <v>42</v>
      </c>
      <c r="AA9" s="489">
        <v>100</v>
      </c>
      <c r="AB9" s="348">
        <v>50</v>
      </c>
      <c r="AC9" s="489">
        <v>100</v>
      </c>
      <c r="AD9" s="348">
        <v>39</v>
      </c>
      <c r="AE9" s="489">
        <v>100</v>
      </c>
      <c r="AF9" s="348">
        <v>39</v>
      </c>
      <c r="AG9" s="489">
        <v>100</v>
      </c>
      <c r="AH9" s="348">
        <v>90</v>
      </c>
      <c r="AI9" s="489">
        <v>70</v>
      </c>
      <c r="AJ9" s="348"/>
      <c r="AK9" s="218"/>
      <c r="AL9" s="619">
        <v>1</v>
      </c>
      <c r="AM9" s="500">
        <v>1</v>
      </c>
      <c r="AN9" s="489">
        <v>100</v>
      </c>
    </row>
    <row r="10" spans="1:40" s="27" customFormat="1" ht="20.25" customHeight="1" x14ac:dyDescent="0.35">
      <c r="A10" s="133">
        <f t="shared" ref="A10:A41" si="0">A9+1</f>
        <v>2</v>
      </c>
      <c r="B10" s="771" t="s">
        <v>533</v>
      </c>
      <c r="C10" s="715">
        <v>2012</v>
      </c>
      <c r="D10" s="783" t="s">
        <v>134</v>
      </c>
      <c r="E10" s="157">
        <f>G10+I10+K10+M10+O10+Q10+S10+U10+W10+Y10+AA10+AC10+AE10+AG10+AI10+AK10-I10-W10</f>
        <v>760</v>
      </c>
      <c r="F10" s="115">
        <v>52</v>
      </c>
      <c r="G10" s="257">
        <v>30</v>
      </c>
      <c r="H10" s="115">
        <v>53</v>
      </c>
      <c r="I10" s="573">
        <v>12</v>
      </c>
      <c r="J10" s="124">
        <v>53</v>
      </c>
      <c r="K10" s="257">
        <v>45</v>
      </c>
      <c r="L10" s="115">
        <v>51</v>
      </c>
      <c r="M10" s="257">
        <v>40</v>
      </c>
      <c r="N10" s="115">
        <v>50</v>
      </c>
      <c r="O10" s="257">
        <v>70</v>
      </c>
      <c r="P10" s="115">
        <v>48</v>
      </c>
      <c r="Q10" s="257">
        <v>50</v>
      </c>
      <c r="R10" s="115">
        <v>48</v>
      </c>
      <c r="S10" s="257">
        <v>50</v>
      </c>
      <c r="T10" s="115">
        <v>47</v>
      </c>
      <c r="U10" s="257">
        <v>70</v>
      </c>
      <c r="V10" s="115">
        <v>51</v>
      </c>
      <c r="W10" s="706">
        <v>15</v>
      </c>
      <c r="X10" s="115">
        <v>44</v>
      </c>
      <c r="Y10" s="257">
        <v>45</v>
      </c>
      <c r="Z10" s="115">
        <v>44</v>
      </c>
      <c r="AA10" s="257">
        <v>70</v>
      </c>
      <c r="AB10" s="115">
        <v>52</v>
      </c>
      <c r="AC10" s="257">
        <v>70</v>
      </c>
      <c r="AD10" s="115">
        <v>41</v>
      </c>
      <c r="AE10" s="257">
        <v>60</v>
      </c>
      <c r="AF10" s="115">
        <v>46</v>
      </c>
      <c r="AG10" s="257">
        <v>60</v>
      </c>
      <c r="AH10" s="115">
        <v>86</v>
      </c>
      <c r="AI10" s="257">
        <v>100</v>
      </c>
      <c r="AJ10" s="115"/>
      <c r="AK10" s="116"/>
      <c r="AL10" s="133">
        <f t="shared" ref="AL10:AL62" si="1">AL9+1</f>
        <v>2</v>
      </c>
      <c r="AM10" s="294">
        <f t="shared" ref="AM10:AM22" si="2">AM9+1</f>
        <v>2</v>
      </c>
      <c r="AN10" s="257">
        <v>70</v>
      </c>
    </row>
    <row r="11" spans="1:40" s="50" customFormat="1" ht="20.25" customHeight="1" x14ac:dyDescent="0.35">
      <c r="A11" s="133">
        <f t="shared" si="0"/>
        <v>3</v>
      </c>
      <c r="B11" s="714" t="s">
        <v>180</v>
      </c>
      <c r="C11" s="715">
        <v>2012</v>
      </c>
      <c r="D11" s="846" t="s">
        <v>139</v>
      </c>
      <c r="E11" s="157">
        <f>G11+I11+K11+M11+O11+Q11+S11+U11+W11+Y11+AA11+AC11+AE11+AG11+AI11+AK11-G11</f>
        <v>435</v>
      </c>
      <c r="F11" s="115">
        <v>61</v>
      </c>
      <c r="G11" s="573">
        <v>7</v>
      </c>
      <c r="H11" s="115">
        <v>55</v>
      </c>
      <c r="I11" s="257">
        <v>10</v>
      </c>
      <c r="J11" s="124">
        <v>52</v>
      </c>
      <c r="K11" s="257">
        <v>70</v>
      </c>
      <c r="L11" s="115">
        <v>54</v>
      </c>
      <c r="M11" s="257">
        <v>15</v>
      </c>
      <c r="N11" s="115">
        <v>54</v>
      </c>
      <c r="O11" s="257">
        <v>15</v>
      </c>
      <c r="P11" s="115">
        <v>49</v>
      </c>
      <c r="Q11" s="257">
        <v>40</v>
      </c>
      <c r="R11" s="115">
        <v>45</v>
      </c>
      <c r="S11" s="257">
        <v>70</v>
      </c>
      <c r="T11" s="115">
        <v>53</v>
      </c>
      <c r="U11" s="257">
        <v>40</v>
      </c>
      <c r="V11" s="115">
        <v>49</v>
      </c>
      <c r="W11" s="257">
        <v>20</v>
      </c>
      <c r="X11" s="115">
        <v>45</v>
      </c>
      <c r="Y11" s="257">
        <v>25</v>
      </c>
      <c r="Z11" s="115">
        <v>55</v>
      </c>
      <c r="AA11" s="257">
        <v>30</v>
      </c>
      <c r="AB11" s="115"/>
      <c r="AC11" s="702"/>
      <c r="AD11" s="115">
        <v>42</v>
      </c>
      <c r="AE11" s="257">
        <v>40</v>
      </c>
      <c r="AF11" s="115">
        <v>46</v>
      </c>
      <c r="AG11" s="257">
        <v>60</v>
      </c>
      <c r="AH11" s="115"/>
      <c r="AI11" s="518"/>
      <c r="AJ11" s="115"/>
      <c r="AK11" s="116"/>
      <c r="AL11" s="133">
        <f t="shared" si="1"/>
        <v>3</v>
      </c>
      <c r="AM11" s="293">
        <f t="shared" si="2"/>
        <v>3</v>
      </c>
      <c r="AN11" s="257">
        <v>50</v>
      </c>
    </row>
    <row r="12" spans="1:40" s="50" customFormat="1" ht="20.25" customHeight="1" x14ac:dyDescent="0.35">
      <c r="A12" s="133">
        <f t="shared" si="0"/>
        <v>4</v>
      </c>
      <c r="B12" s="782" t="s">
        <v>576</v>
      </c>
      <c r="C12" s="715">
        <v>2013</v>
      </c>
      <c r="D12" s="783" t="s">
        <v>134</v>
      </c>
      <c r="E12" s="157">
        <f>G12+I12+K12+M12+O12+Q12+S12+U12+W12+Y12+AA12+AC12+AE12+AG12+AI12+AK12-M12-U12</f>
        <v>417</v>
      </c>
      <c r="F12" s="115">
        <v>61</v>
      </c>
      <c r="G12" s="257">
        <v>7</v>
      </c>
      <c r="H12" s="115">
        <v>50</v>
      </c>
      <c r="I12" s="257">
        <v>25</v>
      </c>
      <c r="J12" s="124">
        <v>53</v>
      </c>
      <c r="K12" s="257">
        <v>45</v>
      </c>
      <c r="L12" s="115">
        <v>62</v>
      </c>
      <c r="M12" s="573">
        <v>5</v>
      </c>
      <c r="N12" s="115">
        <v>53</v>
      </c>
      <c r="O12" s="257">
        <v>20</v>
      </c>
      <c r="P12" s="115">
        <v>55</v>
      </c>
      <c r="Q12" s="257">
        <v>30</v>
      </c>
      <c r="R12" s="115">
        <v>57</v>
      </c>
      <c r="S12" s="257">
        <v>30</v>
      </c>
      <c r="T12" s="115">
        <v>64</v>
      </c>
      <c r="U12" s="706">
        <v>7</v>
      </c>
      <c r="V12" s="115">
        <v>48</v>
      </c>
      <c r="W12" s="257">
        <v>35</v>
      </c>
      <c r="X12" s="115">
        <v>49</v>
      </c>
      <c r="Y12" s="257">
        <v>10</v>
      </c>
      <c r="Z12" s="115">
        <v>48</v>
      </c>
      <c r="AA12" s="257">
        <v>45</v>
      </c>
      <c r="AB12" s="115">
        <v>53</v>
      </c>
      <c r="AC12" s="137">
        <v>50</v>
      </c>
      <c r="AD12" s="115">
        <v>46</v>
      </c>
      <c r="AE12" s="257">
        <v>30</v>
      </c>
      <c r="AF12" s="115">
        <v>49</v>
      </c>
      <c r="AG12" s="257">
        <v>40</v>
      </c>
      <c r="AH12" s="115">
        <v>94</v>
      </c>
      <c r="AI12" s="257">
        <v>50</v>
      </c>
      <c r="AJ12" s="115"/>
      <c r="AK12" s="116"/>
      <c r="AL12" s="133">
        <f t="shared" si="1"/>
        <v>4</v>
      </c>
      <c r="AM12" s="293">
        <f t="shared" si="2"/>
        <v>4</v>
      </c>
      <c r="AN12" s="257">
        <v>40</v>
      </c>
    </row>
    <row r="13" spans="1:40" s="50" customFormat="1" ht="20.25" customHeight="1" x14ac:dyDescent="0.35">
      <c r="A13" s="133">
        <f t="shared" si="0"/>
        <v>5</v>
      </c>
      <c r="B13" s="274" t="s">
        <v>454</v>
      </c>
      <c r="C13" s="52">
        <v>2012</v>
      </c>
      <c r="D13" s="272" t="s">
        <v>102</v>
      </c>
      <c r="E13" s="157">
        <f t="shared" ref="E13:E50" si="3">G13+I13+K13+M13+O13+Q13+S13+U13+W13+Y13+AA13+AC13+AE13+AG13+AI13+AK13</f>
        <v>333.5</v>
      </c>
      <c r="F13" s="115">
        <v>47</v>
      </c>
      <c r="G13" s="257">
        <v>100</v>
      </c>
      <c r="H13" s="115">
        <v>43</v>
      </c>
      <c r="I13" s="257">
        <v>85</v>
      </c>
      <c r="J13" s="115"/>
      <c r="K13" s="566"/>
      <c r="L13" s="115">
        <v>47</v>
      </c>
      <c r="M13" s="257">
        <v>100</v>
      </c>
      <c r="N13" s="115"/>
      <c r="O13" s="518"/>
      <c r="P13" s="115"/>
      <c r="Q13" s="518"/>
      <c r="R13" s="115"/>
      <c r="S13" s="702"/>
      <c r="T13" s="115"/>
      <c r="U13" s="518"/>
      <c r="V13" s="115">
        <v>48</v>
      </c>
      <c r="W13" s="257">
        <v>35</v>
      </c>
      <c r="X13" s="115">
        <v>46</v>
      </c>
      <c r="Y13" s="257">
        <v>13.5</v>
      </c>
      <c r="Z13" s="115"/>
      <c r="AA13" s="518"/>
      <c r="AB13" s="115"/>
      <c r="AC13" s="116"/>
      <c r="AD13" s="115"/>
      <c r="AE13" s="518"/>
      <c r="AF13" s="115"/>
      <c r="AG13" s="518"/>
      <c r="AH13" s="115"/>
      <c r="AI13" s="116"/>
      <c r="AJ13" s="115"/>
      <c r="AK13" s="116"/>
      <c r="AL13" s="133">
        <f t="shared" si="1"/>
        <v>5</v>
      </c>
      <c r="AM13" s="294">
        <f t="shared" si="2"/>
        <v>5</v>
      </c>
      <c r="AN13" s="257">
        <v>30</v>
      </c>
    </row>
    <row r="14" spans="1:40" s="50" customFormat="1" ht="20.25" customHeight="1" x14ac:dyDescent="0.35">
      <c r="A14" s="133">
        <f t="shared" si="0"/>
        <v>6</v>
      </c>
      <c r="B14" s="131" t="s">
        <v>301</v>
      </c>
      <c r="C14" s="52">
        <v>2013</v>
      </c>
      <c r="D14" s="82" t="s">
        <v>102</v>
      </c>
      <c r="E14" s="157">
        <f t="shared" si="3"/>
        <v>236</v>
      </c>
      <c r="F14" s="115"/>
      <c r="G14" s="566"/>
      <c r="H14" s="115">
        <v>51</v>
      </c>
      <c r="I14" s="257">
        <v>15</v>
      </c>
      <c r="J14" s="115">
        <v>54</v>
      </c>
      <c r="K14" s="257">
        <v>25</v>
      </c>
      <c r="L14" s="115"/>
      <c r="M14" s="518"/>
      <c r="N14" s="115"/>
      <c r="O14" s="518"/>
      <c r="P14" s="115"/>
      <c r="Q14" s="518"/>
      <c r="R14" s="115"/>
      <c r="S14" s="702"/>
      <c r="T14" s="115">
        <v>56</v>
      </c>
      <c r="U14" s="257">
        <v>17.5</v>
      </c>
      <c r="V14" s="115">
        <v>43</v>
      </c>
      <c r="W14" s="257">
        <v>50</v>
      </c>
      <c r="X14" s="115">
        <v>43</v>
      </c>
      <c r="Y14" s="257">
        <v>70</v>
      </c>
      <c r="Z14" s="115">
        <v>48</v>
      </c>
      <c r="AA14" s="257">
        <v>45</v>
      </c>
      <c r="AB14" s="115"/>
      <c r="AC14" s="116"/>
      <c r="AD14" s="115"/>
      <c r="AE14" s="518"/>
      <c r="AF14" s="115">
        <v>57</v>
      </c>
      <c r="AG14" s="257">
        <v>13.5</v>
      </c>
      <c r="AH14" s="115"/>
      <c r="AI14" s="116"/>
      <c r="AJ14" s="115"/>
      <c r="AK14" s="116"/>
      <c r="AL14" s="133">
        <f t="shared" si="1"/>
        <v>6</v>
      </c>
      <c r="AM14" s="294">
        <f t="shared" si="2"/>
        <v>6</v>
      </c>
      <c r="AN14" s="257">
        <v>20</v>
      </c>
    </row>
    <row r="15" spans="1:40" s="50" customFormat="1" ht="20.25" customHeight="1" x14ac:dyDescent="0.35">
      <c r="A15" s="133">
        <f t="shared" si="0"/>
        <v>7</v>
      </c>
      <c r="B15" s="274" t="s">
        <v>453</v>
      </c>
      <c r="C15" s="52">
        <v>2012</v>
      </c>
      <c r="D15" s="272" t="s">
        <v>102</v>
      </c>
      <c r="E15" s="157">
        <f t="shared" si="3"/>
        <v>230</v>
      </c>
      <c r="F15" s="115">
        <v>51</v>
      </c>
      <c r="G15" s="257">
        <v>45</v>
      </c>
      <c r="H15" s="115">
        <v>47</v>
      </c>
      <c r="I15" s="257">
        <v>45</v>
      </c>
      <c r="J15" s="115"/>
      <c r="K15" s="566"/>
      <c r="L15" s="115">
        <v>52</v>
      </c>
      <c r="M15" s="257">
        <v>25</v>
      </c>
      <c r="N15" s="115"/>
      <c r="O15" s="518"/>
      <c r="P15" s="115"/>
      <c r="Q15" s="518"/>
      <c r="R15" s="115"/>
      <c r="S15" s="701"/>
      <c r="T15" s="115"/>
      <c r="U15" s="518"/>
      <c r="V15" s="115">
        <v>42</v>
      </c>
      <c r="W15" s="257">
        <v>70</v>
      </c>
      <c r="X15" s="115">
        <v>44</v>
      </c>
      <c r="Y15" s="257">
        <v>45</v>
      </c>
      <c r="Z15" s="115"/>
      <c r="AA15" s="518"/>
      <c r="AB15" s="115"/>
      <c r="AC15" s="116"/>
      <c r="AD15" s="115"/>
      <c r="AE15" s="518"/>
      <c r="AF15" s="115"/>
      <c r="AG15" s="518"/>
      <c r="AH15" s="115"/>
      <c r="AI15" s="116"/>
      <c r="AJ15" s="115"/>
      <c r="AK15" s="116"/>
      <c r="AL15" s="133">
        <f t="shared" si="1"/>
        <v>7</v>
      </c>
      <c r="AM15" s="293">
        <f t="shared" si="2"/>
        <v>7</v>
      </c>
      <c r="AN15" s="257">
        <v>15</v>
      </c>
    </row>
    <row r="16" spans="1:40" s="50" customFormat="1" ht="20.25" customHeight="1" x14ac:dyDescent="0.35">
      <c r="A16" s="133">
        <f t="shared" si="0"/>
        <v>8</v>
      </c>
      <c r="B16" s="714" t="s">
        <v>109</v>
      </c>
      <c r="C16" s="715">
        <v>2012</v>
      </c>
      <c r="D16" s="745" t="s">
        <v>186</v>
      </c>
      <c r="E16" s="157">
        <f t="shared" si="3"/>
        <v>185</v>
      </c>
      <c r="F16" s="115">
        <v>48</v>
      </c>
      <c r="G16" s="257">
        <v>70</v>
      </c>
      <c r="H16" s="115">
        <v>47</v>
      </c>
      <c r="I16" s="257">
        <v>45</v>
      </c>
      <c r="J16" s="115"/>
      <c r="K16" s="566"/>
      <c r="L16" s="115"/>
      <c r="M16" s="518"/>
      <c r="N16" s="115"/>
      <c r="O16" s="518"/>
      <c r="P16" s="115">
        <v>45</v>
      </c>
      <c r="Q16" s="257">
        <v>70</v>
      </c>
      <c r="R16" s="115"/>
      <c r="S16" s="701"/>
      <c r="T16" s="115"/>
      <c r="U16" s="518"/>
      <c r="V16" s="115"/>
      <c r="W16" s="518"/>
      <c r="X16" s="115"/>
      <c r="Y16" s="518"/>
      <c r="Z16" s="115"/>
      <c r="AA16" s="518"/>
      <c r="AB16" s="115"/>
      <c r="AC16" s="116"/>
      <c r="AD16" s="115"/>
      <c r="AE16" s="518"/>
      <c r="AF16" s="115"/>
      <c r="AG16" s="518"/>
      <c r="AH16" s="115"/>
      <c r="AI16" s="116"/>
      <c r="AJ16" s="115"/>
      <c r="AK16" s="116"/>
      <c r="AL16" s="133">
        <f t="shared" si="1"/>
        <v>8</v>
      </c>
      <c r="AM16" s="294">
        <f t="shared" si="2"/>
        <v>8</v>
      </c>
      <c r="AN16" s="257">
        <v>12</v>
      </c>
    </row>
    <row r="17" spans="1:40" s="27" customFormat="1" ht="20.25" customHeight="1" x14ac:dyDescent="0.35">
      <c r="A17" s="133">
        <f t="shared" si="0"/>
        <v>9</v>
      </c>
      <c r="B17" s="714" t="s">
        <v>196</v>
      </c>
      <c r="C17" s="715">
        <v>2013</v>
      </c>
      <c r="D17" s="745" t="s">
        <v>127</v>
      </c>
      <c r="E17" s="157">
        <f t="shared" si="3"/>
        <v>160</v>
      </c>
      <c r="F17" s="115"/>
      <c r="G17" s="566"/>
      <c r="H17" s="115"/>
      <c r="I17" s="518"/>
      <c r="J17" s="115"/>
      <c r="K17" s="518"/>
      <c r="L17" s="115">
        <v>48</v>
      </c>
      <c r="M17" s="257">
        <v>70</v>
      </c>
      <c r="N17" s="115"/>
      <c r="O17" s="518"/>
      <c r="P17" s="115"/>
      <c r="Q17" s="518"/>
      <c r="R17" s="115"/>
      <c r="S17" s="701"/>
      <c r="T17" s="115">
        <v>54</v>
      </c>
      <c r="U17" s="257">
        <v>30</v>
      </c>
      <c r="V17" s="115"/>
      <c r="W17" s="518"/>
      <c r="X17" s="115"/>
      <c r="Y17" s="518"/>
      <c r="Z17" s="115"/>
      <c r="AA17" s="116"/>
      <c r="AB17" s="115"/>
      <c r="AC17" s="116"/>
      <c r="AD17" s="115">
        <v>41</v>
      </c>
      <c r="AE17" s="257">
        <v>60</v>
      </c>
      <c r="AF17" s="115"/>
      <c r="AG17" s="518"/>
      <c r="AH17" s="115"/>
      <c r="AI17" s="116"/>
      <c r="AJ17" s="115"/>
      <c r="AK17" s="116"/>
      <c r="AL17" s="133">
        <f t="shared" si="1"/>
        <v>9</v>
      </c>
      <c r="AM17" s="293">
        <f t="shared" si="2"/>
        <v>9</v>
      </c>
      <c r="AN17" s="257">
        <v>10</v>
      </c>
    </row>
    <row r="18" spans="1:40" s="27" customFormat="1" ht="20.25" customHeight="1" x14ac:dyDescent="0.35">
      <c r="A18" s="133">
        <f t="shared" si="0"/>
        <v>10</v>
      </c>
      <c r="B18" s="714" t="s">
        <v>287</v>
      </c>
      <c r="C18" s="715">
        <v>2012</v>
      </c>
      <c r="D18" s="745" t="s">
        <v>102</v>
      </c>
      <c r="E18" s="157">
        <f t="shared" si="3"/>
        <v>132.5</v>
      </c>
      <c r="F18" s="115">
        <v>61</v>
      </c>
      <c r="G18" s="257">
        <v>7</v>
      </c>
      <c r="H18" s="115"/>
      <c r="I18" s="566"/>
      <c r="J18" s="124">
        <v>54</v>
      </c>
      <c r="K18" s="257">
        <v>25</v>
      </c>
      <c r="L18" s="115">
        <v>61</v>
      </c>
      <c r="M18" s="257">
        <v>8</v>
      </c>
      <c r="N18" s="115"/>
      <c r="O18" s="518"/>
      <c r="P18" s="115">
        <v>58</v>
      </c>
      <c r="Q18" s="257">
        <v>17.5</v>
      </c>
      <c r="R18" s="115"/>
      <c r="S18" s="701"/>
      <c r="T18" s="115">
        <v>51</v>
      </c>
      <c r="U18" s="257">
        <v>50</v>
      </c>
      <c r="V18" s="115"/>
      <c r="W18" s="518"/>
      <c r="X18" s="115">
        <v>45</v>
      </c>
      <c r="Y18" s="257">
        <v>25</v>
      </c>
      <c r="Z18" s="115"/>
      <c r="AA18" s="116"/>
      <c r="AB18" s="115"/>
      <c r="AC18" s="116"/>
      <c r="AD18" s="115"/>
      <c r="AE18" s="518"/>
      <c r="AF18" s="115"/>
      <c r="AG18" s="116"/>
      <c r="AH18" s="115"/>
      <c r="AI18" s="116"/>
      <c r="AJ18" s="115"/>
      <c r="AK18" s="116"/>
      <c r="AL18" s="133">
        <f t="shared" si="1"/>
        <v>10</v>
      </c>
      <c r="AM18" s="294">
        <f t="shared" si="2"/>
        <v>10</v>
      </c>
      <c r="AN18" s="257">
        <v>8</v>
      </c>
    </row>
    <row r="19" spans="1:40" s="50" customFormat="1" ht="20.25" customHeight="1" x14ac:dyDescent="0.35">
      <c r="A19" s="133">
        <f t="shared" si="0"/>
        <v>11</v>
      </c>
      <c r="B19" s="784" t="s">
        <v>462</v>
      </c>
      <c r="C19" s="715">
        <v>2013</v>
      </c>
      <c r="D19" s="785" t="s">
        <v>144</v>
      </c>
      <c r="E19" s="157">
        <f t="shared" si="3"/>
        <v>102</v>
      </c>
      <c r="F19" s="115"/>
      <c r="G19" s="566"/>
      <c r="H19" s="115"/>
      <c r="I19" s="518"/>
      <c r="J19" s="124">
        <v>61</v>
      </c>
      <c r="K19" s="257">
        <v>7</v>
      </c>
      <c r="L19" s="115">
        <v>60</v>
      </c>
      <c r="M19" s="257">
        <v>10</v>
      </c>
      <c r="N19" s="115">
        <v>68</v>
      </c>
      <c r="O19" s="518">
        <v>0</v>
      </c>
      <c r="P19" s="115">
        <v>62</v>
      </c>
      <c r="Q19" s="137">
        <v>11</v>
      </c>
      <c r="R19" s="115"/>
      <c r="S19" s="701"/>
      <c r="T19" s="115">
        <v>64</v>
      </c>
      <c r="U19" s="257">
        <v>7</v>
      </c>
      <c r="V19" s="115"/>
      <c r="W19" s="518"/>
      <c r="X19" s="115">
        <v>53</v>
      </c>
      <c r="Y19" s="257">
        <v>6</v>
      </c>
      <c r="Z19" s="115"/>
      <c r="AA19" s="116"/>
      <c r="AB19" s="115"/>
      <c r="AC19" s="116"/>
      <c r="AD19" s="115">
        <v>58</v>
      </c>
      <c r="AE19" s="137">
        <v>11</v>
      </c>
      <c r="AF19" s="115">
        <v>64</v>
      </c>
      <c r="AG19" s="137">
        <v>10</v>
      </c>
      <c r="AH19" s="115">
        <v>123</v>
      </c>
      <c r="AI19" s="137">
        <v>40</v>
      </c>
      <c r="AJ19" s="115"/>
      <c r="AK19" s="116"/>
      <c r="AL19" s="133">
        <f t="shared" si="1"/>
        <v>11</v>
      </c>
      <c r="AM19" s="293">
        <f t="shared" si="2"/>
        <v>11</v>
      </c>
      <c r="AN19" s="257">
        <v>6</v>
      </c>
    </row>
    <row r="20" spans="1:40" s="50" customFormat="1" ht="20.25" customHeight="1" x14ac:dyDescent="0.35">
      <c r="A20" s="133">
        <f t="shared" si="0"/>
        <v>12</v>
      </c>
      <c r="B20" s="746" t="s">
        <v>149</v>
      </c>
      <c r="C20" s="715">
        <v>2013</v>
      </c>
      <c r="D20" s="747" t="s">
        <v>150</v>
      </c>
      <c r="E20" s="157">
        <f t="shared" si="3"/>
        <v>100</v>
      </c>
      <c r="F20" s="115"/>
      <c r="G20" s="566"/>
      <c r="H20" s="115"/>
      <c r="I20" s="518"/>
      <c r="J20" s="115"/>
      <c r="K20" s="518"/>
      <c r="L20" s="115"/>
      <c r="M20" s="518"/>
      <c r="N20" s="115">
        <v>48</v>
      </c>
      <c r="O20" s="257">
        <v>100</v>
      </c>
      <c r="P20" s="115"/>
      <c r="Q20" s="116"/>
      <c r="R20" s="115"/>
      <c r="S20" s="701"/>
      <c r="T20" s="115"/>
      <c r="U20" s="518"/>
      <c r="V20" s="115"/>
      <c r="W20" s="518"/>
      <c r="X20" s="115"/>
      <c r="Y20" s="518"/>
      <c r="Z20" s="115"/>
      <c r="AA20" s="116"/>
      <c r="AB20" s="115"/>
      <c r="AC20" s="116"/>
      <c r="AD20" s="115"/>
      <c r="AE20" s="116"/>
      <c r="AF20" s="115"/>
      <c r="AG20" s="116"/>
      <c r="AH20" s="115"/>
      <c r="AI20" s="116"/>
      <c r="AJ20" s="115"/>
      <c r="AK20" s="116"/>
      <c r="AL20" s="133">
        <f t="shared" si="1"/>
        <v>12</v>
      </c>
      <c r="AM20" s="294">
        <f t="shared" si="2"/>
        <v>12</v>
      </c>
      <c r="AN20" s="257">
        <v>4</v>
      </c>
    </row>
    <row r="21" spans="1:40" s="50" customFormat="1" ht="20.25" customHeight="1" x14ac:dyDescent="0.35">
      <c r="A21" s="133">
        <f t="shared" si="0"/>
        <v>13</v>
      </c>
      <c r="B21" s="274" t="s">
        <v>148</v>
      </c>
      <c r="C21" s="52">
        <v>2012</v>
      </c>
      <c r="D21" s="272" t="s">
        <v>102</v>
      </c>
      <c r="E21" s="157">
        <f t="shared" si="3"/>
        <v>81</v>
      </c>
      <c r="F21" s="115">
        <v>54</v>
      </c>
      <c r="G21" s="257">
        <v>17.5</v>
      </c>
      <c r="H21" s="115">
        <v>50</v>
      </c>
      <c r="I21" s="257">
        <v>25</v>
      </c>
      <c r="J21" s="115"/>
      <c r="K21" s="567"/>
      <c r="L21" s="115">
        <v>52</v>
      </c>
      <c r="M21" s="257">
        <v>25</v>
      </c>
      <c r="N21" s="115"/>
      <c r="O21" s="518"/>
      <c r="P21" s="115"/>
      <c r="Q21" s="116"/>
      <c r="R21" s="115"/>
      <c r="S21" s="701"/>
      <c r="T21" s="115"/>
      <c r="U21" s="116"/>
      <c r="V21" s="115"/>
      <c r="W21" s="518"/>
      <c r="X21" s="115">
        <v>46</v>
      </c>
      <c r="Y21" s="257">
        <v>13.5</v>
      </c>
      <c r="Z21" s="115"/>
      <c r="AA21" s="116"/>
      <c r="AB21" s="115"/>
      <c r="AC21" s="116"/>
      <c r="AD21" s="115"/>
      <c r="AE21" s="116"/>
      <c r="AF21" s="115"/>
      <c r="AG21" s="116"/>
      <c r="AH21" s="115"/>
      <c r="AI21" s="116"/>
      <c r="AJ21" s="115"/>
      <c r="AK21" s="116"/>
      <c r="AL21" s="133">
        <f t="shared" si="1"/>
        <v>13</v>
      </c>
      <c r="AM21" s="293">
        <f t="shared" si="2"/>
        <v>13</v>
      </c>
      <c r="AN21" s="257">
        <v>3</v>
      </c>
    </row>
    <row r="22" spans="1:40" s="50" customFormat="1" ht="20.25" customHeight="1" x14ac:dyDescent="0.35">
      <c r="A22" s="133">
        <f t="shared" si="0"/>
        <v>14</v>
      </c>
      <c r="B22" s="503" t="s">
        <v>534</v>
      </c>
      <c r="C22" s="52">
        <v>2012</v>
      </c>
      <c r="D22" s="504" t="s">
        <v>103</v>
      </c>
      <c r="E22" s="157">
        <f t="shared" si="3"/>
        <v>70.5</v>
      </c>
      <c r="F22" s="115">
        <v>54</v>
      </c>
      <c r="G22" s="257">
        <v>17.5</v>
      </c>
      <c r="H22" s="115">
        <v>57</v>
      </c>
      <c r="I22" s="137">
        <v>6</v>
      </c>
      <c r="J22" s="115">
        <v>59</v>
      </c>
      <c r="K22" s="137">
        <v>12</v>
      </c>
      <c r="L22" s="115">
        <v>62</v>
      </c>
      <c r="M22" s="137">
        <v>5</v>
      </c>
      <c r="N22" s="115"/>
      <c r="O22" s="566"/>
      <c r="P22" s="115"/>
      <c r="Q22" s="116"/>
      <c r="R22" s="115">
        <v>62</v>
      </c>
      <c r="S22" s="137">
        <v>20</v>
      </c>
      <c r="T22" s="115">
        <v>63</v>
      </c>
      <c r="U22" s="137">
        <v>10</v>
      </c>
      <c r="V22" s="115"/>
      <c r="W22" s="701"/>
      <c r="X22" s="115"/>
      <c r="Y22" s="116"/>
      <c r="Z22" s="115"/>
      <c r="AA22" s="116"/>
      <c r="AB22" s="115"/>
      <c r="AC22" s="116"/>
      <c r="AD22" s="115"/>
      <c r="AE22" s="116"/>
      <c r="AF22" s="115"/>
      <c r="AG22" s="116"/>
      <c r="AH22" s="115"/>
      <c r="AI22" s="116"/>
      <c r="AJ22" s="115"/>
      <c r="AK22" s="116"/>
      <c r="AL22" s="133">
        <f t="shared" si="1"/>
        <v>14</v>
      </c>
      <c r="AM22" s="294">
        <f t="shared" si="2"/>
        <v>14</v>
      </c>
      <c r="AN22" s="257">
        <v>2</v>
      </c>
    </row>
    <row r="23" spans="1:40" s="50" customFormat="1" ht="20.25" customHeight="1" x14ac:dyDescent="0.35">
      <c r="A23" s="133">
        <f t="shared" si="0"/>
        <v>15</v>
      </c>
      <c r="B23" s="503" t="s">
        <v>535</v>
      </c>
      <c r="C23" s="52">
        <v>2012</v>
      </c>
      <c r="D23" s="504" t="s">
        <v>338</v>
      </c>
      <c r="E23" s="157">
        <f t="shared" si="3"/>
        <v>60</v>
      </c>
      <c r="F23" s="115">
        <v>60</v>
      </c>
      <c r="G23" s="137">
        <v>12</v>
      </c>
      <c r="H23" s="115">
        <v>56</v>
      </c>
      <c r="I23" s="137">
        <v>8</v>
      </c>
      <c r="J23" s="115"/>
      <c r="K23" s="567"/>
      <c r="L23" s="115"/>
      <c r="M23" s="116"/>
      <c r="N23" s="115">
        <v>51</v>
      </c>
      <c r="O23" s="257">
        <v>40</v>
      </c>
      <c r="P23" s="115"/>
      <c r="Q23" s="116"/>
      <c r="R23" s="115"/>
      <c r="S23" s="701"/>
      <c r="T23" s="115"/>
      <c r="U23" s="116"/>
      <c r="V23" s="115"/>
      <c r="W23" s="116"/>
      <c r="X23" s="115"/>
      <c r="Y23" s="116"/>
      <c r="Z23" s="115"/>
      <c r="AA23" s="116"/>
      <c r="AB23" s="115"/>
      <c r="AC23" s="116"/>
      <c r="AD23" s="115"/>
      <c r="AE23" s="116"/>
      <c r="AF23" s="115"/>
      <c r="AG23" s="116"/>
      <c r="AH23" s="115"/>
      <c r="AI23" s="116"/>
      <c r="AJ23" s="115"/>
      <c r="AK23" s="116"/>
      <c r="AL23" s="133">
        <f t="shared" si="1"/>
        <v>15</v>
      </c>
      <c r="AM23" s="293">
        <v>15</v>
      </c>
      <c r="AN23" s="257">
        <v>1</v>
      </c>
    </row>
    <row r="24" spans="1:40" s="50" customFormat="1" ht="20.25" customHeight="1" x14ac:dyDescent="0.35">
      <c r="A24" s="133">
        <f t="shared" si="0"/>
        <v>16</v>
      </c>
      <c r="B24" s="777" t="s">
        <v>696</v>
      </c>
      <c r="C24" s="52">
        <v>2012</v>
      </c>
      <c r="D24" s="736" t="s">
        <v>338</v>
      </c>
      <c r="E24" s="157">
        <f t="shared" si="3"/>
        <v>60</v>
      </c>
      <c r="F24" s="115"/>
      <c r="G24" s="567"/>
      <c r="H24" s="115"/>
      <c r="I24" s="116"/>
      <c r="J24" s="115"/>
      <c r="K24" s="116"/>
      <c r="L24" s="115"/>
      <c r="M24" s="116"/>
      <c r="N24" s="115"/>
      <c r="O24" s="116"/>
      <c r="P24" s="115"/>
      <c r="Q24" s="116"/>
      <c r="R24" s="115"/>
      <c r="S24" s="701"/>
      <c r="T24" s="115"/>
      <c r="U24" s="116"/>
      <c r="V24" s="115">
        <v>54</v>
      </c>
      <c r="W24" s="137">
        <v>10</v>
      </c>
      <c r="X24" s="115"/>
      <c r="Y24" s="116"/>
      <c r="Z24" s="115"/>
      <c r="AA24" s="116"/>
      <c r="AB24" s="115"/>
      <c r="AC24" s="116"/>
      <c r="AD24" s="115">
        <v>47</v>
      </c>
      <c r="AE24" s="137">
        <v>20</v>
      </c>
      <c r="AF24" s="115">
        <v>53</v>
      </c>
      <c r="AG24" s="137">
        <v>30</v>
      </c>
      <c r="AH24" s="115"/>
      <c r="AI24" s="116"/>
      <c r="AJ24" s="115"/>
      <c r="AK24" s="116"/>
      <c r="AL24" s="133">
        <f t="shared" si="1"/>
        <v>16</v>
      </c>
      <c r="AM24" s="293"/>
      <c r="AN24" s="283"/>
    </row>
    <row r="25" spans="1:40" s="50" customFormat="1" ht="20.25" customHeight="1" thickBot="1" x14ac:dyDescent="0.4">
      <c r="A25" s="133">
        <f t="shared" si="0"/>
        <v>17</v>
      </c>
      <c r="B25" s="148" t="s">
        <v>638</v>
      </c>
      <c r="C25" s="62">
        <v>2012</v>
      </c>
      <c r="D25" s="621" t="s">
        <v>639</v>
      </c>
      <c r="E25" s="157">
        <f t="shared" si="3"/>
        <v>57</v>
      </c>
      <c r="F25" s="115"/>
      <c r="G25" s="567"/>
      <c r="H25" s="115"/>
      <c r="I25" s="116"/>
      <c r="J25" s="115"/>
      <c r="K25" s="116"/>
      <c r="L25" s="115"/>
      <c r="M25" s="116"/>
      <c r="N25" s="115"/>
      <c r="O25" s="116"/>
      <c r="P25" s="115"/>
      <c r="Q25" s="116"/>
      <c r="R25" s="115"/>
      <c r="S25" s="701"/>
      <c r="T25" s="115"/>
      <c r="U25" s="116"/>
      <c r="V25" s="115">
        <v>57</v>
      </c>
      <c r="W25" s="137">
        <v>7</v>
      </c>
      <c r="X25" s="115">
        <v>60</v>
      </c>
      <c r="Y25" s="137">
        <v>4</v>
      </c>
      <c r="Z25" s="115">
        <v>57</v>
      </c>
      <c r="AA25" s="137">
        <v>15</v>
      </c>
      <c r="AB25" s="115"/>
      <c r="AC25" s="116"/>
      <c r="AD25" s="115">
        <v>58</v>
      </c>
      <c r="AE25" s="137">
        <v>11</v>
      </c>
      <c r="AF25" s="115">
        <v>55</v>
      </c>
      <c r="AG25" s="137">
        <v>20</v>
      </c>
      <c r="AH25" s="115"/>
      <c r="AI25" s="116"/>
      <c r="AJ25" s="115"/>
      <c r="AK25" s="116"/>
      <c r="AL25" s="133">
        <f t="shared" si="1"/>
        <v>17</v>
      </c>
      <c r="AM25" s="295"/>
      <c r="AN25" s="296">
        <f>SUM(AN9:AN24)</f>
        <v>371</v>
      </c>
    </row>
    <row r="26" spans="1:40" s="50" customFormat="1" ht="20.25" customHeight="1" x14ac:dyDescent="0.35">
      <c r="A26" s="340">
        <f t="shared" si="0"/>
        <v>18</v>
      </c>
      <c r="B26" s="181" t="s">
        <v>285</v>
      </c>
      <c r="C26" s="52">
        <v>2013</v>
      </c>
      <c r="D26" s="182" t="s">
        <v>286</v>
      </c>
      <c r="E26" s="157">
        <f t="shared" si="3"/>
        <v>40</v>
      </c>
      <c r="F26" s="115"/>
      <c r="G26" s="567"/>
      <c r="H26" s="115"/>
      <c r="I26" s="116"/>
      <c r="J26" s="115"/>
      <c r="K26" s="116"/>
      <c r="L26" s="115"/>
      <c r="M26" s="116"/>
      <c r="N26" s="115"/>
      <c r="O26" s="116"/>
      <c r="P26" s="115"/>
      <c r="Q26" s="116"/>
      <c r="R26" s="115">
        <v>53</v>
      </c>
      <c r="S26" s="137">
        <v>40</v>
      </c>
      <c r="T26" s="115"/>
      <c r="U26" s="701"/>
      <c r="V26" s="115"/>
      <c r="W26" s="116"/>
      <c r="X26" s="115"/>
      <c r="Y26" s="116"/>
      <c r="Z26" s="115"/>
      <c r="AA26" s="116"/>
      <c r="AB26" s="115"/>
      <c r="AC26" s="116"/>
      <c r="AD26" s="115"/>
      <c r="AE26" s="116"/>
      <c r="AF26" s="115"/>
      <c r="AG26" s="116"/>
      <c r="AH26" s="115"/>
      <c r="AI26" s="116"/>
      <c r="AJ26" s="115"/>
      <c r="AK26" s="116"/>
      <c r="AL26" s="340">
        <f t="shared" si="1"/>
        <v>18</v>
      </c>
      <c r="AM26" s="170"/>
      <c r="AN26" s="170"/>
    </row>
    <row r="27" spans="1:40" s="50" customFormat="1" ht="20.25" customHeight="1" x14ac:dyDescent="0.35">
      <c r="A27" s="133">
        <f t="shared" si="0"/>
        <v>19</v>
      </c>
      <c r="B27" s="148" t="s">
        <v>587</v>
      </c>
      <c r="C27" s="62">
        <v>2012</v>
      </c>
      <c r="D27" s="558" t="s">
        <v>139</v>
      </c>
      <c r="E27" s="157">
        <f t="shared" si="3"/>
        <v>40</v>
      </c>
      <c r="F27" s="115"/>
      <c r="G27" s="567"/>
      <c r="H27" s="115"/>
      <c r="I27" s="116"/>
      <c r="J27" s="115"/>
      <c r="K27" s="116"/>
      <c r="L27" s="115"/>
      <c r="M27" s="116"/>
      <c r="N27" s="115">
        <v>51</v>
      </c>
      <c r="O27" s="137">
        <v>40</v>
      </c>
      <c r="P27" s="115"/>
      <c r="Q27" s="116"/>
      <c r="R27" s="115"/>
      <c r="S27" s="701"/>
      <c r="T27" s="115"/>
      <c r="U27" s="116"/>
      <c r="V27" s="115"/>
      <c r="W27" s="116"/>
      <c r="X27" s="115"/>
      <c r="Y27" s="116"/>
      <c r="Z27" s="115"/>
      <c r="AA27" s="116"/>
      <c r="AB27" s="115"/>
      <c r="AC27" s="116"/>
      <c r="AD27" s="115"/>
      <c r="AE27" s="116"/>
      <c r="AF27" s="115"/>
      <c r="AG27" s="116"/>
      <c r="AH27" s="115"/>
      <c r="AI27" s="116"/>
      <c r="AJ27" s="115"/>
      <c r="AK27" s="116"/>
      <c r="AL27" s="133">
        <f t="shared" si="1"/>
        <v>19</v>
      </c>
      <c r="AM27" s="170"/>
      <c r="AN27" s="170"/>
    </row>
    <row r="28" spans="1:40" s="50" customFormat="1" ht="20.25" customHeight="1" x14ac:dyDescent="0.35">
      <c r="A28" s="133">
        <f t="shared" si="0"/>
        <v>20</v>
      </c>
      <c r="B28" s="263" t="s">
        <v>443</v>
      </c>
      <c r="C28" s="52">
        <v>2013</v>
      </c>
      <c r="D28" s="264" t="s">
        <v>128</v>
      </c>
      <c r="E28" s="157">
        <f t="shared" si="3"/>
        <v>35</v>
      </c>
      <c r="F28" s="115">
        <v>61</v>
      </c>
      <c r="G28" s="137">
        <v>7</v>
      </c>
      <c r="H28" s="115"/>
      <c r="I28" s="567"/>
      <c r="J28" s="115"/>
      <c r="K28" s="116"/>
      <c r="L28" s="115">
        <v>64</v>
      </c>
      <c r="M28" s="137">
        <v>3</v>
      </c>
      <c r="N28" s="115">
        <v>58</v>
      </c>
      <c r="O28" s="137">
        <v>5</v>
      </c>
      <c r="P28" s="115"/>
      <c r="Q28" s="116"/>
      <c r="R28" s="115"/>
      <c r="S28" s="701"/>
      <c r="T28" s="115"/>
      <c r="U28" s="116"/>
      <c r="V28" s="115"/>
      <c r="W28" s="116"/>
      <c r="X28" s="115"/>
      <c r="Y28" s="116"/>
      <c r="Z28" s="115">
        <v>56</v>
      </c>
      <c r="AA28" s="137">
        <v>20</v>
      </c>
      <c r="AB28" s="115"/>
      <c r="AC28" s="116"/>
      <c r="AD28" s="115"/>
      <c r="AE28" s="116"/>
      <c r="AF28" s="115"/>
      <c r="AG28" s="116"/>
      <c r="AH28" s="115"/>
      <c r="AI28" s="116"/>
      <c r="AJ28" s="115"/>
      <c r="AK28" s="116"/>
      <c r="AL28" s="133">
        <f t="shared" si="1"/>
        <v>20</v>
      </c>
      <c r="AM28" s="170"/>
      <c r="AN28" s="170"/>
    </row>
    <row r="29" spans="1:40" s="16" customFormat="1" ht="18" customHeight="1" x14ac:dyDescent="0.35">
      <c r="A29" s="133">
        <f t="shared" si="0"/>
        <v>21</v>
      </c>
      <c r="B29" s="131" t="s">
        <v>176</v>
      </c>
      <c r="C29" s="52">
        <v>2012</v>
      </c>
      <c r="D29" s="82" t="s">
        <v>177</v>
      </c>
      <c r="E29" s="157">
        <f t="shared" si="3"/>
        <v>33</v>
      </c>
      <c r="F29" s="115">
        <v>64</v>
      </c>
      <c r="G29" s="137">
        <v>3</v>
      </c>
      <c r="H29" s="115">
        <v>60</v>
      </c>
      <c r="I29" s="137">
        <v>4</v>
      </c>
      <c r="J29" s="124">
        <v>58</v>
      </c>
      <c r="K29" s="137">
        <v>15</v>
      </c>
      <c r="L29" s="115"/>
      <c r="M29" s="567"/>
      <c r="N29" s="115"/>
      <c r="O29" s="116"/>
      <c r="P29" s="115">
        <v>62</v>
      </c>
      <c r="Q29" s="137">
        <v>11</v>
      </c>
      <c r="R29" s="115"/>
      <c r="S29" s="701"/>
      <c r="T29" s="115"/>
      <c r="U29" s="116"/>
      <c r="V29" s="115"/>
      <c r="W29" s="116"/>
      <c r="X29" s="115"/>
      <c r="Y29" s="116"/>
      <c r="Z29" s="115"/>
      <c r="AA29" s="116"/>
      <c r="AB29" s="115"/>
      <c r="AC29" s="116"/>
      <c r="AD29" s="115"/>
      <c r="AE29" s="116"/>
      <c r="AF29" s="115"/>
      <c r="AG29" s="116"/>
      <c r="AH29" s="115"/>
      <c r="AI29" s="116"/>
      <c r="AJ29" s="115"/>
      <c r="AK29" s="116"/>
      <c r="AL29" s="133">
        <f t="shared" si="1"/>
        <v>21</v>
      </c>
      <c r="AM29" s="74"/>
      <c r="AN29" s="74"/>
    </row>
    <row r="30" spans="1:40" s="50" customFormat="1" ht="20.25" customHeight="1" x14ac:dyDescent="0.35">
      <c r="A30" s="133">
        <f t="shared" si="0"/>
        <v>22</v>
      </c>
      <c r="B30" s="148" t="s">
        <v>687</v>
      </c>
      <c r="C30" s="62">
        <v>2013</v>
      </c>
      <c r="D30" s="736" t="s">
        <v>688</v>
      </c>
      <c r="E30" s="157">
        <f t="shared" si="3"/>
        <v>28.5</v>
      </c>
      <c r="F30" s="115"/>
      <c r="G30" s="567"/>
      <c r="H30" s="115"/>
      <c r="I30" s="116"/>
      <c r="J30" s="115"/>
      <c r="K30" s="116"/>
      <c r="L30" s="115"/>
      <c r="M30" s="116"/>
      <c r="N30" s="115"/>
      <c r="O30" s="116"/>
      <c r="P30" s="115"/>
      <c r="Q30" s="116"/>
      <c r="R30" s="115"/>
      <c r="S30" s="116"/>
      <c r="T30" s="115"/>
      <c r="U30" s="116"/>
      <c r="V30" s="115"/>
      <c r="W30" s="116"/>
      <c r="X30" s="115"/>
      <c r="Y30" s="116"/>
      <c r="Z30" s="115"/>
      <c r="AA30" s="116"/>
      <c r="AB30" s="115"/>
      <c r="AC30" s="116"/>
      <c r="AD30" s="115">
        <v>49</v>
      </c>
      <c r="AE30" s="137">
        <v>15</v>
      </c>
      <c r="AF30" s="115">
        <v>57</v>
      </c>
      <c r="AG30" s="137">
        <v>13.5</v>
      </c>
      <c r="AH30" s="115"/>
      <c r="AI30" s="116"/>
      <c r="AJ30" s="115"/>
      <c r="AK30" s="116"/>
      <c r="AL30" s="133">
        <f t="shared" si="1"/>
        <v>22</v>
      </c>
      <c r="AM30" s="170"/>
      <c r="AN30" s="170"/>
    </row>
    <row r="31" spans="1:40" s="50" customFormat="1" ht="20.25" customHeight="1" x14ac:dyDescent="0.35">
      <c r="A31" s="133">
        <f t="shared" si="0"/>
        <v>23</v>
      </c>
      <c r="B31" s="337" t="s">
        <v>188</v>
      </c>
      <c r="C31" s="52">
        <v>2013</v>
      </c>
      <c r="D31" s="75" t="s">
        <v>150</v>
      </c>
      <c r="E31" s="157">
        <f t="shared" si="3"/>
        <v>26.5</v>
      </c>
      <c r="F31" s="115"/>
      <c r="G31" s="567"/>
      <c r="H31" s="115"/>
      <c r="I31" s="116"/>
      <c r="J31" s="115"/>
      <c r="K31" s="116"/>
      <c r="L31" s="115"/>
      <c r="M31" s="116"/>
      <c r="N31" s="115">
        <v>57</v>
      </c>
      <c r="O31" s="137">
        <v>9</v>
      </c>
      <c r="P31" s="115"/>
      <c r="Q31" s="116"/>
      <c r="R31" s="115"/>
      <c r="S31" s="701"/>
      <c r="T31" s="115">
        <v>56</v>
      </c>
      <c r="U31" s="137">
        <v>17.5</v>
      </c>
      <c r="V31" s="115"/>
      <c r="W31" s="116"/>
      <c r="X31" s="115"/>
      <c r="Y31" s="116"/>
      <c r="Z31" s="115"/>
      <c r="AA31" s="116"/>
      <c r="AB31" s="115"/>
      <c r="AC31" s="116"/>
      <c r="AD31" s="115"/>
      <c r="AE31" s="116"/>
      <c r="AF31" s="115"/>
      <c r="AG31" s="116"/>
      <c r="AH31" s="115"/>
      <c r="AI31" s="116"/>
      <c r="AJ31" s="115"/>
      <c r="AK31" s="116"/>
      <c r="AL31" s="133">
        <f t="shared" si="1"/>
        <v>23</v>
      </c>
      <c r="AM31" s="170"/>
      <c r="AN31" s="170"/>
    </row>
    <row r="32" spans="1:40" s="50" customFormat="1" ht="20.25" customHeight="1" x14ac:dyDescent="0.35">
      <c r="A32" s="133">
        <f t="shared" si="0"/>
        <v>24</v>
      </c>
      <c r="B32" s="338" t="s">
        <v>273</v>
      </c>
      <c r="C32" s="52">
        <v>2013</v>
      </c>
      <c r="D32" s="264" t="s">
        <v>150</v>
      </c>
      <c r="E32" s="157">
        <f t="shared" si="3"/>
        <v>24</v>
      </c>
      <c r="F32" s="115"/>
      <c r="G32" s="567"/>
      <c r="H32" s="115"/>
      <c r="I32" s="116"/>
      <c r="J32" s="115"/>
      <c r="K32" s="116"/>
      <c r="L32" s="115"/>
      <c r="M32" s="116"/>
      <c r="N32" s="115">
        <v>55</v>
      </c>
      <c r="O32" s="137">
        <v>12</v>
      </c>
      <c r="P32" s="115"/>
      <c r="Q32" s="116"/>
      <c r="R32" s="115"/>
      <c r="S32" s="701"/>
      <c r="T32" s="115">
        <v>57</v>
      </c>
      <c r="U32" s="137">
        <v>12</v>
      </c>
      <c r="V32" s="115"/>
      <c r="W32" s="116"/>
      <c r="X32" s="115"/>
      <c r="Y32" s="116"/>
      <c r="Z32" s="115"/>
      <c r="AA32" s="116"/>
      <c r="AB32" s="115"/>
      <c r="AC32" s="116"/>
      <c r="AD32" s="115"/>
      <c r="AE32" s="116"/>
      <c r="AF32" s="115"/>
      <c r="AG32" s="116"/>
      <c r="AH32" s="115"/>
      <c r="AI32" s="116"/>
      <c r="AJ32" s="115"/>
      <c r="AK32" s="116"/>
      <c r="AL32" s="133">
        <f t="shared" si="1"/>
        <v>24</v>
      </c>
      <c r="AM32" s="170"/>
      <c r="AN32" s="170"/>
    </row>
    <row r="33" spans="1:40" s="50" customFormat="1" ht="20.25" customHeight="1" x14ac:dyDescent="0.35">
      <c r="A33" s="133">
        <f t="shared" si="0"/>
        <v>25</v>
      </c>
      <c r="B33" s="309" t="s">
        <v>469</v>
      </c>
      <c r="C33" s="52">
        <v>2012</v>
      </c>
      <c r="D33" s="310" t="s">
        <v>186</v>
      </c>
      <c r="E33" s="157">
        <f t="shared" si="3"/>
        <v>21</v>
      </c>
      <c r="F33" s="115"/>
      <c r="G33" s="567"/>
      <c r="H33" s="115"/>
      <c r="I33" s="116"/>
      <c r="J33" s="115"/>
      <c r="K33" s="116"/>
      <c r="L33" s="115">
        <v>57</v>
      </c>
      <c r="M33" s="137">
        <v>12</v>
      </c>
      <c r="N33" s="115">
        <v>61</v>
      </c>
      <c r="O33" s="137">
        <v>1</v>
      </c>
      <c r="P33" s="115"/>
      <c r="Q33" s="116"/>
      <c r="R33" s="115"/>
      <c r="S33" s="701"/>
      <c r="T33" s="115">
        <v>66</v>
      </c>
      <c r="U33" s="137">
        <v>4</v>
      </c>
      <c r="V33" s="115">
        <v>58</v>
      </c>
      <c r="W33" s="137">
        <v>4</v>
      </c>
      <c r="X33" s="115"/>
      <c r="Y33" s="116"/>
      <c r="Z33" s="115"/>
      <c r="AA33" s="116"/>
      <c r="AB33" s="115"/>
      <c r="AC33" s="116"/>
      <c r="AD33" s="115"/>
      <c r="AE33" s="116"/>
      <c r="AF33" s="115"/>
      <c r="AG33" s="116"/>
      <c r="AH33" s="115"/>
      <c r="AI33" s="116"/>
      <c r="AJ33" s="115"/>
      <c r="AK33" s="116"/>
      <c r="AL33" s="133">
        <f t="shared" si="1"/>
        <v>25</v>
      </c>
      <c r="AM33" s="170"/>
      <c r="AN33" s="170"/>
    </row>
    <row r="34" spans="1:40" s="50" customFormat="1" ht="20.25" customHeight="1" x14ac:dyDescent="0.35">
      <c r="A34" s="133">
        <f t="shared" si="0"/>
        <v>26</v>
      </c>
      <c r="B34" s="339" t="s">
        <v>323</v>
      </c>
      <c r="C34" s="52">
        <v>2013</v>
      </c>
      <c r="D34" s="197" t="s">
        <v>133</v>
      </c>
      <c r="E34" s="157">
        <f t="shared" si="3"/>
        <v>17.5</v>
      </c>
      <c r="F34" s="115"/>
      <c r="G34" s="567"/>
      <c r="H34" s="115"/>
      <c r="I34" s="116"/>
      <c r="J34" s="115"/>
      <c r="K34" s="116"/>
      <c r="L34" s="115"/>
      <c r="M34" s="116"/>
      <c r="N34" s="115"/>
      <c r="O34" s="116"/>
      <c r="P34" s="115">
        <v>58</v>
      </c>
      <c r="Q34" s="137">
        <v>17.5</v>
      </c>
      <c r="R34" s="115"/>
      <c r="S34" s="701"/>
      <c r="T34" s="115"/>
      <c r="U34" s="116"/>
      <c r="V34" s="115"/>
      <c r="W34" s="116"/>
      <c r="X34" s="115"/>
      <c r="Y34" s="116"/>
      <c r="Z34" s="115"/>
      <c r="AA34" s="116"/>
      <c r="AB34" s="115"/>
      <c r="AC34" s="116"/>
      <c r="AD34" s="115"/>
      <c r="AE34" s="116"/>
      <c r="AF34" s="115"/>
      <c r="AG34" s="116"/>
      <c r="AH34" s="115"/>
      <c r="AI34" s="116"/>
      <c r="AJ34" s="115"/>
      <c r="AK34" s="116"/>
      <c r="AL34" s="133">
        <f t="shared" si="1"/>
        <v>26</v>
      </c>
      <c r="AM34" s="170"/>
      <c r="AN34" s="170"/>
    </row>
    <row r="35" spans="1:40" s="50" customFormat="1" ht="20.25" customHeight="1" x14ac:dyDescent="0.35">
      <c r="A35" s="133">
        <f t="shared" si="0"/>
        <v>27</v>
      </c>
      <c r="B35" s="148" t="s">
        <v>588</v>
      </c>
      <c r="C35" s="62">
        <v>2013</v>
      </c>
      <c r="D35" s="558" t="s">
        <v>589</v>
      </c>
      <c r="E35" s="157">
        <f t="shared" si="3"/>
        <v>13</v>
      </c>
      <c r="F35" s="115"/>
      <c r="G35" s="567"/>
      <c r="H35" s="115"/>
      <c r="I35" s="116"/>
      <c r="J35" s="115"/>
      <c r="K35" s="116"/>
      <c r="L35" s="115"/>
      <c r="M35" s="116"/>
      <c r="N35" s="115">
        <v>58</v>
      </c>
      <c r="O35" s="137">
        <v>5</v>
      </c>
      <c r="P35" s="115"/>
      <c r="Q35" s="116"/>
      <c r="R35" s="115"/>
      <c r="S35" s="701"/>
      <c r="T35" s="115"/>
      <c r="U35" s="116"/>
      <c r="V35" s="115"/>
      <c r="W35" s="116"/>
      <c r="X35" s="115">
        <v>50</v>
      </c>
      <c r="Y35" s="137">
        <v>8</v>
      </c>
      <c r="Z35" s="115"/>
      <c r="AA35" s="116"/>
      <c r="AB35" s="115"/>
      <c r="AC35" s="116"/>
      <c r="AD35" s="115"/>
      <c r="AE35" s="116"/>
      <c r="AF35" s="115"/>
      <c r="AG35" s="116"/>
      <c r="AH35" s="115"/>
      <c r="AI35" s="116"/>
      <c r="AJ35" s="115"/>
      <c r="AK35" s="116"/>
      <c r="AL35" s="133">
        <f t="shared" si="1"/>
        <v>27</v>
      </c>
      <c r="AM35" s="170"/>
      <c r="AN35" s="170"/>
    </row>
    <row r="36" spans="1:40" s="50" customFormat="1" ht="20.25" customHeight="1" x14ac:dyDescent="0.35">
      <c r="A36" s="133">
        <f t="shared" si="0"/>
        <v>28</v>
      </c>
      <c r="B36" s="777" t="s">
        <v>707</v>
      </c>
      <c r="C36" s="52">
        <v>2012</v>
      </c>
      <c r="D36" s="688" t="s">
        <v>173</v>
      </c>
      <c r="E36" s="157">
        <f t="shared" si="3"/>
        <v>12</v>
      </c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115"/>
      <c r="S36" s="701"/>
      <c r="T36" s="115"/>
      <c r="U36" s="116"/>
      <c r="V36" s="115"/>
      <c r="W36" s="116"/>
      <c r="X36" s="115"/>
      <c r="Y36" s="116"/>
      <c r="Z36" s="115">
        <v>60</v>
      </c>
      <c r="AA36" s="137">
        <v>12</v>
      </c>
      <c r="AB36" s="115"/>
      <c r="AC36" s="116"/>
      <c r="AD36" s="115"/>
      <c r="AE36" s="116"/>
      <c r="AF36" s="115"/>
      <c r="AG36" s="116"/>
      <c r="AH36" s="115"/>
      <c r="AI36" s="116"/>
      <c r="AJ36" s="115"/>
      <c r="AK36" s="116"/>
      <c r="AL36" s="133">
        <f t="shared" si="1"/>
        <v>28</v>
      </c>
      <c r="AM36" s="170"/>
      <c r="AN36" s="170"/>
    </row>
    <row r="37" spans="1:40" s="50" customFormat="1" ht="20.25" customHeight="1" x14ac:dyDescent="0.35">
      <c r="A37" s="133">
        <f t="shared" si="0"/>
        <v>29</v>
      </c>
      <c r="B37" s="148" t="s">
        <v>637</v>
      </c>
      <c r="C37" s="62">
        <v>2012</v>
      </c>
      <c r="D37" s="621" t="s">
        <v>589</v>
      </c>
      <c r="E37" s="157">
        <f t="shared" si="3"/>
        <v>12</v>
      </c>
      <c r="F37" s="115"/>
      <c r="G37" s="567"/>
      <c r="H37" s="115"/>
      <c r="I37" s="116"/>
      <c r="J37" s="115"/>
      <c r="K37" s="116"/>
      <c r="L37" s="115"/>
      <c r="M37" s="116"/>
      <c r="N37" s="115"/>
      <c r="O37" s="116"/>
      <c r="P37" s="115"/>
      <c r="Q37" s="116"/>
      <c r="R37" s="115"/>
      <c r="S37" s="701"/>
      <c r="T37" s="115"/>
      <c r="U37" s="116"/>
      <c r="V37" s="115">
        <v>53</v>
      </c>
      <c r="W37" s="137">
        <v>12</v>
      </c>
      <c r="X37" s="115"/>
      <c r="Y37" s="116"/>
      <c r="Z37" s="115"/>
      <c r="AA37" s="116"/>
      <c r="AB37" s="115"/>
      <c r="AC37" s="116"/>
      <c r="AD37" s="115"/>
      <c r="AE37" s="116"/>
      <c r="AF37" s="115"/>
      <c r="AG37" s="116"/>
      <c r="AH37" s="115"/>
      <c r="AI37" s="116"/>
      <c r="AJ37" s="115"/>
      <c r="AK37" s="116"/>
      <c r="AL37" s="133">
        <f t="shared" si="1"/>
        <v>29</v>
      </c>
      <c r="AM37" s="170"/>
      <c r="AN37" s="170"/>
    </row>
    <row r="38" spans="1:40" s="50" customFormat="1" ht="20.25" customHeight="1" x14ac:dyDescent="0.35">
      <c r="A38" s="133">
        <f t="shared" si="0"/>
        <v>30</v>
      </c>
      <c r="B38" s="148" t="s">
        <v>577</v>
      </c>
      <c r="C38" s="62">
        <v>2012</v>
      </c>
      <c r="D38" s="543" t="s">
        <v>107</v>
      </c>
      <c r="E38" s="157">
        <f t="shared" si="3"/>
        <v>10</v>
      </c>
      <c r="F38" s="115"/>
      <c r="G38" s="567"/>
      <c r="H38" s="115"/>
      <c r="I38" s="116"/>
      <c r="J38" s="124">
        <v>60</v>
      </c>
      <c r="K38" s="137">
        <v>10</v>
      </c>
      <c r="L38" s="115"/>
      <c r="M38" s="116"/>
      <c r="N38" s="115"/>
      <c r="O38" s="116"/>
      <c r="P38" s="115"/>
      <c r="Q38" s="116"/>
      <c r="R38" s="115"/>
      <c r="S38" s="701"/>
      <c r="T38" s="115"/>
      <c r="U38" s="116"/>
      <c r="V38" s="115"/>
      <c r="W38" s="116"/>
      <c r="X38" s="115"/>
      <c r="Y38" s="116"/>
      <c r="Z38" s="115"/>
      <c r="AA38" s="116"/>
      <c r="AB38" s="115"/>
      <c r="AC38" s="116"/>
      <c r="AD38" s="115"/>
      <c r="AE38" s="116"/>
      <c r="AF38" s="115"/>
      <c r="AG38" s="116"/>
      <c r="AH38" s="115"/>
      <c r="AI38" s="116"/>
      <c r="AJ38" s="115"/>
      <c r="AK38" s="116"/>
      <c r="AL38" s="133">
        <f t="shared" si="1"/>
        <v>30</v>
      </c>
      <c r="AM38" s="170"/>
      <c r="AN38" s="170"/>
    </row>
    <row r="39" spans="1:40" s="50" customFormat="1" ht="20.25" customHeight="1" x14ac:dyDescent="0.35">
      <c r="A39" s="133">
        <f t="shared" si="0"/>
        <v>31</v>
      </c>
      <c r="B39" s="131" t="s">
        <v>248</v>
      </c>
      <c r="C39" s="52">
        <v>2012</v>
      </c>
      <c r="D39" s="82" t="s">
        <v>150</v>
      </c>
      <c r="E39" s="157">
        <f t="shared" si="3"/>
        <v>9</v>
      </c>
      <c r="F39" s="115"/>
      <c r="G39" s="567"/>
      <c r="H39" s="115"/>
      <c r="I39" s="116"/>
      <c r="J39" s="115"/>
      <c r="K39" s="116"/>
      <c r="L39" s="115"/>
      <c r="M39" s="116"/>
      <c r="N39" s="115">
        <v>57</v>
      </c>
      <c r="O39" s="137">
        <v>9</v>
      </c>
      <c r="P39" s="115"/>
      <c r="Q39" s="116"/>
      <c r="R39" s="115"/>
      <c r="S39" s="701"/>
      <c r="T39" s="115"/>
      <c r="U39" s="116"/>
      <c r="V39" s="115"/>
      <c r="W39" s="116"/>
      <c r="X39" s="115"/>
      <c r="Y39" s="116"/>
      <c r="Z39" s="115"/>
      <c r="AA39" s="116"/>
      <c r="AB39" s="115"/>
      <c r="AC39" s="116"/>
      <c r="AD39" s="115"/>
      <c r="AE39" s="116"/>
      <c r="AF39" s="115"/>
      <c r="AG39" s="116"/>
      <c r="AH39" s="115"/>
      <c r="AI39" s="116"/>
      <c r="AJ39" s="115"/>
      <c r="AK39" s="116"/>
      <c r="AL39" s="133">
        <f t="shared" si="1"/>
        <v>31</v>
      </c>
      <c r="AM39" s="170"/>
      <c r="AN39" s="170"/>
    </row>
    <row r="40" spans="1:40" s="50" customFormat="1" ht="20.25" customHeight="1" x14ac:dyDescent="0.35">
      <c r="A40" s="133">
        <f t="shared" si="0"/>
        <v>32</v>
      </c>
      <c r="B40" s="131" t="s">
        <v>175</v>
      </c>
      <c r="C40" s="52">
        <v>2012</v>
      </c>
      <c r="D40" s="82" t="s">
        <v>133</v>
      </c>
      <c r="E40" s="157">
        <f t="shared" si="3"/>
        <v>8</v>
      </c>
      <c r="F40" s="115"/>
      <c r="G40" s="567"/>
      <c r="H40" s="115"/>
      <c r="I40" s="116"/>
      <c r="J40" s="115"/>
      <c r="K40" s="116"/>
      <c r="L40" s="115"/>
      <c r="M40" s="116"/>
      <c r="N40" s="115"/>
      <c r="O40" s="116"/>
      <c r="P40" s="115">
        <v>64</v>
      </c>
      <c r="Q40" s="137">
        <v>8</v>
      </c>
      <c r="R40" s="115"/>
      <c r="S40" s="701"/>
      <c r="T40" s="115"/>
      <c r="U40" s="116"/>
      <c r="V40" s="115"/>
      <c r="W40" s="116"/>
      <c r="X40" s="115"/>
      <c r="Y40" s="116"/>
      <c r="Z40" s="115"/>
      <c r="AA40" s="116"/>
      <c r="AB40" s="115"/>
      <c r="AC40" s="116"/>
      <c r="AD40" s="115"/>
      <c r="AE40" s="116"/>
      <c r="AF40" s="115"/>
      <c r="AG40" s="116"/>
      <c r="AH40" s="115"/>
      <c r="AI40" s="116"/>
      <c r="AJ40" s="115"/>
      <c r="AK40" s="116"/>
      <c r="AL40" s="133">
        <f t="shared" si="1"/>
        <v>32</v>
      </c>
      <c r="AM40" s="170"/>
      <c r="AN40" s="170"/>
    </row>
    <row r="41" spans="1:40" s="50" customFormat="1" ht="20.25" customHeight="1" x14ac:dyDescent="0.35">
      <c r="A41" s="133">
        <f t="shared" si="0"/>
        <v>33</v>
      </c>
      <c r="B41" s="148" t="s">
        <v>689</v>
      </c>
      <c r="C41" s="62">
        <v>2012</v>
      </c>
      <c r="D41" s="736" t="s">
        <v>338</v>
      </c>
      <c r="E41" s="157">
        <f t="shared" si="3"/>
        <v>8</v>
      </c>
      <c r="F41" s="115"/>
      <c r="G41" s="567"/>
      <c r="H41" s="115"/>
      <c r="I41" s="116"/>
      <c r="J41" s="115"/>
      <c r="K41" s="116"/>
      <c r="L41" s="115"/>
      <c r="M41" s="116"/>
      <c r="N41" s="115"/>
      <c r="O41" s="116"/>
      <c r="P41" s="115"/>
      <c r="Q41" s="116"/>
      <c r="R41" s="115"/>
      <c r="S41" s="116"/>
      <c r="T41" s="115"/>
      <c r="U41" s="116"/>
      <c r="V41" s="115"/>
      <c r="W41" s="116"/>
      <c r="X41" s="115"/>
      <c r="Y41" s="116"/>
      <c r="Z41" s="115"/>
      <c r="AA41" s="116"/>
      <c r="AB41" s="115"/>
      <c r="AC41" s="116"/>
      <c r="AD41" s="115">
        <v>60</v>
      </c>
      <c r="AE41" s="137">
        <v>8</v>
      </c>
      <c r="AF41" s="115"/>
      <c r="AG41" s="116"/>
      <c r="AH41" s="115"/>
      <c r="AI41" s="116"/>
      <c r="AJ41" s="115"/>
      <c r="AK41" s="116"/>
      <c r="AL41" s="133">
        <f t="shared" si="1"/>
        <v>33</v>
      </c>
      <c r="AM41" s="170"/>
      <c r="AN41" s="170"/>
    </row>
    <row r="42" spans="1:40" s="50" customFormat="1" ht="20.25" customHeight="1" x14ac:dyDescent="0.35">
      <c r="A42" s="133">
        <f t="shared" ref="A42:A62" si="4">A41+1</f>
        <v>34</v>
      </c>
      <c r="B42" s="148" t="s">
        <v>640</v>
      </c>
      <c r="C42" s="62">
        <v>2013</v>
      </c>
      <c r="D42" s="621" t="s">
        <v>102</v>
      </c>
      <c r="E42" s="157">
        <f t="shared" si="3"/>
        <v>7</v>
      </c>
      <c r="F42" s="115"/>
      <c r="G42" s="116"/>
      <c r="H42" s="115"/>
      <c r="I42" s="116"/>
      <c r="J42" s="115"/>
      <c r="K42" s="116"/>
      <c r="L42" s="115"/>
      <c r="M42" s="116"/>
      <c r="N42" s="115"/>
      <c r="O42" s="116"/>
      <c r="P42" s="115"/>
      <c r="Q42" s="116"/>
      <c r="R42" s="115"/>
      <c r="S42" s="701"/>
      <c r="T42" s="115"/>
      <c r="U42" s="116"/>
      <c r="V42" s="115">
        <v>57</v>
      </c>
      <c r="W42" s="137">
        <v>7</v>
      </c>
      <c r="X42" s="115"/>
      <c r="Y42" s="116"/>
      <c r="Z42" s="115"/>
      <c r="AA42" s="116"/>
      <c r="AB42" s="115"/>
      <c r="AC42" s="116"/>
      <c r="AD42" s="115"/>
      <c r="AE42" s="116"/>
      <c r="AF42" s="115"/>
      <c r="AG42" s="116"/>
      <c r="AH42" s="115"/>
      <c r="AI42" s="116"/>
      <c r="AJ42" s="115"/>
      <c r="AK42" s="116"/>
      <c r="AL42" s="133">
        <f t="shared" si="1"/>
        <v>34</v>
      </c>
      <c r="AM42" s="170"/>
      <c r="AN42" s="170"/>
    </row>
    <row r="43" spans="1:40" s="50" customFormat="1" ht="20.25" customHeight="1" x14ac:dyDescent="0.35">
      <c r="A43" s="133">
        <f t="shared" si="4"/>
        <v>35</v>
      </c>
      <c r="B43" s="230" t="s">
        <v>262</v>
      </c>
      <c r="C43" s="80">
        <v>2013</v>
      </c>
      <c r="D43" s="174" t="s">
        <v>107</v>
      </c>
      <c r="E43" s="157">
        <f t="shared" si="3"/>
        <v>7</v>
      </c>
      <c r="F43" s="115"/>
      <c r="G43" s="567"/>
      <c r="H43" s="115"/>
      <c r="I43" s="116"/>
      <c r="J43" s="124">
        <v>61</v>
      </c>
      <c r="K43" s="137">
        <v>7</v>
      </c>
      <c r="L43" s="115"/>
      <c r="M43" s="116"/>
      <c r="N43" s="115"/>
      <c r="O43" s="116"/>
      <c r="P43" s="115"/>
      <c r="Q43" s="116"/>
      <c r="R43" s="115"/>
      <c r="S43" s="701"/>
      <c r="T43" s="115"/>
      <c r="U43" s="116"/>
      <c r="V43" s="115"/>
      <c r="W43" s="116"/>
      <c r="X43" s="115"/>
      <c r="Y43" s="116"/>
      <c r="Z43" s="115"/>
      <c r="AA43" s="116"/>
      <c r="AB43" s="115"/>
      <c r="AC43" s="116"/>
      <c r="AD43" s="115"/>
      <c r="AE43" s="116"/>
      <c r="AF43" s="115"/>
      <c r="AG43" s="116"/>
      <c r="AH43" s="115"/>
      <c r="AI43" s="116"/>
      <c r="AJ43" s="115"/>
      <c r="AK43" s="116"/>
      <c r="AL43" s="133">
        <f t="shared" si="1"/>
        <v>35</v>
      </c>
      <c r="AM43" s="170"/>
      <c r="AN43" s="170"/>
    </row>
    <row r="44" spans="1:40" s="50" customFormat="1" ht="20.25" customHeight="1" x14ac:dyDescent="0.35">
      <c r="A44" s="133">
        <f t="shared" si="4"/>
        <v>36</v>
      </c>
      <c r="B44" s="503" t="s">
        <v>536</v>
      </c>
      <c r="C44" s="52">
        <v>2012</v>
      </c>
      <c r="D44" s="504" t="s">
        <v>103</v>
      </c>
      <c r="E44" s="157">
        <f t="shared" si="3"/>
        <v>5</v>
      </c>
      <c r="F44" s="115">
        <v>71</v>
      </c>
      <c r="G44" s="137">
        <v>2</v>
      </c>
      <c r="H44" s="115"/>
      <c r="I44" s="567"/>
      <c r="J44" s="115"/>
      <c r="K44" s="116"/>
      <c r="L44" s="115"/>
      <c r="M44" s="116"/>
      <c r="N44" s="115"/>
      <c r="O44" s="116"/>
      <c r="P44" s="115"/>
      <c r="Q44" s="116"/>
      <c r="R44" s="115"/>
      <c r="S44" s="701"/>
      <c r="T44" s="115"/>
      <c r="U44" s="116"/>
      <c r="V44" s="115"/>
      <c r="W44" s="116"/>
      <c r="X44" s="115">
        <v>65</v>
      </c>
      <c r="Y44" s="137">
        <v>3</v>
      </c>
      <c r="Z44" s="115"/>
      <c r="AA44" s="116"/>
      <c r="AB44" s="115"/>
      <c r="AC44" s="116"/>
      <c r="AD44" s="115"/>
      <c r="AE44" s="116"/>
      <c r="AF44" s="115"/>
      <c r="AG44" s="116"/>
      <c r="AH44" s="115"/>
      <c r="AI44" s="116"/>
      <c r="AJ44" s="115"/>
      <c r="AK44" s="116"/>
      <c r="AL44" s="133">
        <f t="shared" si="1"/>
        <v>36</v>
      </c>
      <c r="AM44" s="170"/>
      <c r="AN44" s="170"/>
    </row>
    <row r="45" spans="1:40" s="50" customFormat="1" ht="20.25" customHeight="1" x14ac:dyDescent="0.35">
      <c r="A45" s="133">
        <f t="shared" si="4"/>
        <v>37</v>
      </c>
      <c r="B45" s="148" t="s">
        <v>564</v>
      </c>
      <c r="C45" s="62">
        <v>2012</v>
      </c>
      <c r="D45" s="543" t="s">
        <v>107</v>
      </c>
      <c r="E45" s="157">
        <f t="shared" si="3"/>
        <v>4</v>
      </c>
      <c r="F45" s="115"/>
      <c r="G45" s="567"/>
      <c r="H45" s="115"/>
      <c r="I45" s="116"/>
      <c r="J45" s="124">
        <v>72</v>
      </c>
      <c r="K45" s="137">
        <v>4</v>
      </c>
      <c r="L45" s="115"/>
      <c r="M45" s="116"/>
      <c r="N45" s="115"/>
      <c r="O45" s="116"/>
      <c r="P45" s="115"/>
      <c r="Q45" s="116"/>
      <c r="R45" s="115"/>
      <c r="S45" s="701"/>
      <c r="T45" s="115"/>
      <c r="U45" s="116"/>
      <c r="V45" s="115"/>
      <c r="W45" s="116"/>
      <c r="X45" s="115"/>
      <c r="Y45" s="116"/>
      <c r="Z45" s="115"/>
      <c r="AA45" s="116"/>
      <c r="AB45" s="115"/>
      <c r="AC45" s="116"/>
      <c r="AD45" s="115"/>
      <c r="AE45" s="116"/>
      <c r="AF45" s="115"/>
      <c r="AG45" s="116"/>
      <c r="AH45" s="115"/>
      <c r="AI45" s="116"/>
      <c r="AJ45" s="115"/>
      <c r="AK45" s="116"/>
      <c r="AL45" s="133">
        <f t="shared" si="1"/>
        <v>37</v>
      </c>
      <c r="AM45" s="170"/>
      <c r="AN45" s="170"/>
    </row>
    <row r="46" spans="1:40" s="50" customFormat="1" ht="20.25" customHeight="1" x14ac:dyDescent="0.35">
      <c r="A46" s="133">
        <f t="shared" si="4"/>
        <v>38</v>
      </c>
      <c r="B46" s="131" t="s">
        <v>189</v>
      </c>
      <c r="C46" s="52">
        <v>2012</v>
      </c>
      <c r="D46" s="82" t="s">
        <v>150</v>
      </c>
      <c r="E46" s="157">
        <f t="shared" si="3"/>
        <v>3</v>
      </c>
      <c r="F46" s="115"/>
      <c r="G46" s="567"/>
      <c r="H46" s="115"/>
      <c r="I46" s="116"/>
      <c r="J46" s="115"/>
      <c r="K46" s="116"/>
      <c r="L46" s="115"/>
      <c r="M46" s="116"/>
      <c r="N46" s="115">
        <v>59</v>
      </c>
      <c r="O46" s="137">
        <v>3</v>
      </c>
      <c r="P46" s="115"/>
      <c r="Q46" s="116"/>
      <c r="R46" s="115"/>
      <c r="S46" s="701"/>
      <c r="T46" s="115"/>
      <c r="U46" s="116"/>
      <c r="V46" s="115"/>
      <c r="W46" s="116"/>
      <c r="X46" s="115"/>
      <c r="Y46" s="116"/>
      <c r="Z46" s="115"/>
      <c r="AA46" s="116"/>
      <c r="AB46" s="115"/>
      <c r="AC46" s="116"/>
      <c r="AD46" s="115"/>
      <c r="AE46" s="116"/>
      <c r="AF46" s="115"/>
      <c r="AG46" s="116"/>
      <c r="AH46" s="115"/>
      <c r="AI46" s="116"/>
      <c r="AJ46" s="115"/>
      <c r="AK46" s="116"/>
      <c r="AL46" s="133">
        <f t="shared" si="1"/>
        <v>38</v>
      </c>
      <c r="AM46" s="170"/>
      <c r="AN46" s="170"/>
    </row>
    <row r="47" spans="1:40" s="50" customFormat="1" ht="20.25" customHeight="1" x14ac:dyDescent="0.35">
      <c r="A47" s="133">
        <f t="shared" si="4"/>
        <v>39</v>
      </c>
      <c r="B47" s="527" t="s">
        <v>553</v>
      </c>
      <c r="C47" s="52">
        <v>2013</v>
      </c>
      <c r="D47" s="529" t="s">
        <v>555</v>
      </c>
      <c r="E47" s="157">
        <f t="shared" si="3"/>
        <v>3</v>
      </c>
      <c r="F47" s="115"/>
      <c r="G47" s="567"/>
      <c r="H47" s="115">
        <v>68</v>
      </c>
      <c r="I47" s="137">
        <v>3</v>
      </c>
      <c r="J47" s="115"/>
      <c r="K47" s="116"/>
      <c r="L47" s="115"/>
      <c r="M47" s="116"/>
      <c r="N47" s="115"/>
      <c r="O47" s="116"/>
      <c r="P47" s="115"/>
      <c r="Q47" s="116"/>
      <c r="R47" s="115"/>
      <c r="S47" s="701"/>
      <c r="T47" s="115"/>
      <c r="U47" s="116"/>
      <c r="V47" s="115"/>
      <c r="W47" s="116"/>
      <c r="X47" s="115"/>
      <c r="Y47" s="116"/>
      <c r="Z47" s="115"/>
      <c r="AA47" s="116"/>
      <c r="AB47" s="115"/>
      <c r="AC47" s="116"/>
      <c r="AD47" s="115"/>
      <c r="AE47" s="116"/>
      <c r="AF47" s="115"/>
      <c r="AG47" s="116"/>
      <c r="AH47" s="115"/>
      <c r="AI47" s="116"/>
      <c r="AJ47" s="115"/>
      <c r="AK47" s="116"/>
      <c r="AL47" s="133">
        <f t="shared" si="1"/>
        <v>39</v>
      </c>
      <c r="AM47" s="170"/>
      <c r="AN47" s="170"/>
    </row>
    <row r="48" spans="1:40" s="50" customFormat="1" ht="20.25" customHeight="1" x14ac:dyDescent="0.35">
      <c r="A48" s="133">
        <f t="shared" si="4"/>
        <v>40</v>
      </c>
      <c r="B48" s="148" t="s">
        <v>641</v>
      </c>
      <c r="C48" s="62">
        <v>2013</v>
      </c>
      <c r="D48" s="621" t="s">
        <v>102</v>
      </c>
      <c r="E48" s="157">
        <f t="shared" si="3"/>
        <v>3</v>
      </c>
      <c r="F48" s="115"/>
      <c r="G48" s="116"/>
      <c r="H48" s="115"/>
      <c r="I48" s="116"/>
      <c r="J48" s="115"/>
      <c r="K48" s="116"/>
      <c r="L48" s="115"/>
      <c r="M48" s="116"/>
      <c r="N48" s="115"/>
      <c r="O48" s="116"/>
      <c r="P48" s="115"/>
      <c r="Q48" s="116"/>
      <c r="R48" s="115"/>
      <c r="S48" s="701"/>
      <c r="T48" s="115"/>
      <c r="U48" s="116"/>
      <c r="V48" s="115">
        <v>62</v>
      </c>
      <c r="W48" s="137">
        <v>3</v>
      </c>
      <c r="X48" s="115"/>
      <c r="Y48" s="116"/>
      <c r="Z48" s="115"/>
      <c r="AA48" s="116"/>
      <c r="AB48" s="115"/>
      <c r="AC48" s="116"/>
      <c r="AD48" s="115"/>
      <c r="AE48" s="116"/>
      <c r="AF48" s="115"/>
      <c r="AG48" s="116"/>
      <c r="AH48" s="115"/>
      <c r="AI48" s="116"/>
      <c r="AJ48" s="115"/>
      <c r="AK48" s="116"/>
      <c r="AL48" s="133">
        <f t="shared" si="1"/>
        <v>40</v>
      </c>
      <c r="AM48" s="170"/>
      <c r="AN48" s="170"/>
    </row>
    <row r="49" spans="1:40" s="50" customFormat="1" ht="20.25" customHeight="1" x14ac:dyDescent="0.35">
      <c r="A49" s="133">
        <f t="shared" si="4"/>
        <v>41</v>
      </c>
      <c r="B49" s="181" t="s">
        <v>190</v>
      </c>
      <c r="C49" s="52">
        <v>2013</v>
      </c>
      <c r="D49" s="179" t="s">
        <v>150</v>
      </c>
      <c r="E49" s="157">
        <f t="shared" si="3"/>
        <v>2</v>
      </c>
      <c r="F49" s="115"/>
      <c r="G49" s="567"/>
      <c r="H49" s="115"/>
      <c r="I49" s="116"/>
      <c r="J49" s="115"/>
      <c r="K49" s="116"/>
      <c r="L49" s="115"/>
      <c r="M49" s="116"/>
      <c r="N49" s="115">
        <v>60</v>
      </c>
      <c r="O49" s="137">
        <v>2</v>
      </c>
      <c r="P49" s="115"/>
      <c r="Q49" s="116"/>
      <c r="R49" s="115"/>
      <c r="S49" s="701"/>
      <c r="T49" s="115"/>
      <c r="U49" s="116"/>
      <c r="V49" s="115"/>
      <c r="W49" s="116"/>
      <c r="X49" s="115"/>
      <c r="Y49" s="116"/>
      <c r="Z49" s="115"/>
      <c r="AA49" s="116"/>
      <c r="AB49" s="115"/>
      <c r="AC49" s="116"/>
      <c r="AD49" s="115"/>
      <c r="AE49" s="116"/>
      <c r="AF49" s="115"/>
      <c r="AG49" s="116"/>
      <c r="AH49" s="115"/>
      <c r="AI49" s="116"/>
      <c r="AJ49" s="115"/>
      <c r="AK49" s="116"/>
      <c r="AL49" s="133">
        <f t="shared" si="1"/>
        <v>41</v>
      </c>
      <c r="AM49" s="170"/>
      <c r="AN49" s="170"/>
    </row>
    <row r="50" spans="1:40" s="50" customFormat="1" ht="20.25" customHeight="1" x14ac:dyDescent="0.35">
      <c r="A50" s="133">
        <f t="shared" si="4"/>
        <v>42</v>
      </c>
      <c r="B50" s="828" t="s">
        <v>464</v>
      </c>
      <c r="C50" s="52">
        <v>2012</v>
      </c>
      <c r="D50" s="277" t="s">
        <v>133</v>
      </c>
      <c r="E50" s="157">
        <f t="shared" si="3"/>
        <v>0</v>
      </c>
      <c r="F50" s="115"/>
      <c r="G50" s="567"/>
      <c r="H50" s="115"/>
      <c r="I50" s="116"/>
      <c r="J50" s="115"/>
      <c r="K50" s="116"/>
      <c r="L50" s="115"/>
      <c r="M50" s="116"/>
      <c r="N50" s="115"/>
      <c r="O50" s="116"/>
      <c r="P50" s="115"/>
      <c r="Q50" s="116"/>
      <c r="R50" s="115"/>
      <c r="S50" s="116"/>
      <c r="T50" s="115"/>
      <c r="U50" s="116"/>
      <c r="V50" s="115"/>
      <c r="W50" s="116"/>
      <c r="X50" s="115"/>
      <c r="Y50" s="116"/>
      <c r="Z50" s="115"/>
      <c r="AA50" s="116"/>
      <c r="AB50" s="115"/>
      <c r="AC50" s="116"/>
      <c r="AD50" s="115"/>
      <c r="AE50" s="116"/>
      <c r="AF50" s="115"/>
      <c r="AG50" s="116"/>
      <c r="AH50" s="115"/>
      <c r="AI50" s="116"/>
      <c r="AJ50" s="115"/>
      <c r="AK50" s="116"/>
      <c r="AL50" s="133">
        <f t="shared" si="1"/>
        <v>42</v>
      </c>
      <c r="AM50" s="170"/>
      <c r="AN50" s="170"/>
    </row>
    <row r="51" spans="1:40" s="50" customFormat="1" ht="20.25" hidden="1" customHeight="1" x14ac:dyDescent="0.35">
      <c r="A51" s="133">
        <f t="shared" si="4"/>
        <v>43</v>
      </c>
      <c r="B51" s="205" t="s">
        <v>365</v>
      </c>
      <c r="C51" s="52">
        <v>2013</v>
      </c>
      <c r="D51" s="209" t="s">
        <v>366</v>
      </c>
      <c r="E51" s="157">
        <f t="shared" ref="E51:E77" si="5">G51+I51+K51+M51+O51+Q51+S51+U51+W51+Y51+AA51+AC51+AE51+AG51+AI51+AK51</f>
        <v>0</v>
      </c>
      <c r="F51" s="115"/>
      <c r="G51" s="567"/>
      <c r="H51" s="115"/>
      <c r="I51" s="116"/>
      <c r="J51" s="115"/>
      <c r="K51" s="116"/>
      <c r="L51" s="115"/>
      <c r="M51" s="116"/>
      <c r="N51" s="115"/>
      <c r="O51" s="116"/>
      <c r="P51" s="115"/>
      <c r="Q51" s="116"/>
      <c r="R51" s="115"/>
      <c r="S51" s="116"/>
      <c r="T51" s="115"/>
      <c r="U51" s="116"/>
      <c r="V51" s="115"/>
      <c r="W51" s="116"/>
      <c r="X51" s="115"/>
      <c r="Y51" s="116"/>
      <c r="Z51" s="115"/>
      <c r="AA51" s="116"/>
      <c r="AB51" s="115"/>
      <c r="AC51" s="116"/>
      <c r="AD51" s="115"/>
      <c r="AE51" s="116"/>
      <c r="AF51" s="115"/>
      <c r="AG51" s="116"/>
      <c r="AH51" s="115"/>
      <c r="AI51" s="116"/>
      <c r="AJ51" s="115"/>
      <c r="AK51" s="116"/>
      <c r="AL51" s="133">
        <f t="shared" si="1"/>
        <v>43</v>
      </c>
      <c r="AM51" s="170"/>
      <c r="AN51" s="170"/>
    </row>
    <row r="52" spans="1:40" s="50" customFormat="1" ht="20.25" hidden="1" customHeight="1" x14ac:dyDescent="0.35">
      <c r="A52" s="133">
        <f t="shared" si="4"/>
        <v>44</v>
      </c>
      <c r="B52" s="131" t="s">
        <v>140</v>
      </c>
      <c r="C52" s="52">
        <v>2012</v>
      </c>
      <c r="D52" s="82" t="s">
        <v>141</v>
      </c>
      <c r="E52" s="157">
        <f t="shared" si="5"/>
        <v>0</v>
      </c>
      <c r="F52" s="115"/>
      <c r="G52" s="567"/>
      <c r="H52" s="115"/>
      <c r="I52" s="116"/>
      <c r="J52" s="115"/>
      <c r="K52" s="116"/>
      <c r="L52" s="115"/>
      <c r="M52" s="116"/>
      <c r="N52" s="115"/>
      <c r="O52" s="116"/>
      <c r="P52" s="115"/>
      <c r="Q52" s="116"/>
      <c r="R52" s="115"/>
      <c r="S52" s="116"/>
      <c r="T52" s="115"/>
      <c r="U52" s="116"/>
      <c r="V52" s="115"/>
      <c r="W52" s="116"/>
      <c r="X52" s="115"/>
      <c r="Y52" s="116"/>
      <c r="Z52" s="115"/>
      <c r="AA52" s="116"/>
      <c r="AB52" s="115"/>
      <c r="AC52" s="116"/>
      <c r="AD52" s="115"/>
      <c r="AE52" s="116"/>
      <c r="AF52" s="115"/>
      <c r="AG52" s="116"/>
      <c r="AH52" s="115"/>
      <c r="AI52" s="116"/>
      <c r="AJ52" s="115"/>
      <c r="AK52" s="116"/>
      <c r="AL52" s="133">
        <f t="shared" si="1"/>
        <v>44</v>
      </c>
      <c r="AM52" s="170"/>
      <c r="AN52" s="170"/>
    </row>
    <row r="53" spans="1:40" s="50" customFormat="1" ht="20.25" hidden="1" customHeight="1" x14ac:dyDescent="0.35">
      <c r="A53" s="133">
        <f t="shared" si="4"/>
        <v>45</v>
      </c>
      <c r="B53" s="336" t="s">
        <v>256</v>
      </c>
      <c r="C53" s="52">
        <v>2013</v>
      </c>
      <c r="D53" s="168" t="s">
        <v>173</v>
      </c>
      <c r="E53" s="157">
        <f t="shared" si="5"/>
        <v>0</v>
      </c>
      <c r="F53" s="115"/>
      <c r="G53" s="567"/>
      <c r="H53" s="115"/>
      <c r="I53" s="116"/>
      <c r="J53" s="115"/>
      <c r="K53" s="116"/>
      <c r="L53" s="115"/>
      <c r="M53" s="116"/>
      <c r="N53" s="115"/>
      <c r="O53" s="116"/>
      <c r="P53" s="115"/>
      <c r="Q53" s="116"/>
      <c r="R53" s="115"/>
      <c r="S53" s="116"/>
      <c r="T53" s="115"/>
      <c r="U53" s="116"/>
      <c r="V53" s="115"/>
      <c r="W53" s="116"/>
      <c r="X53" s="115"/>
      <c r="Y53" s="116"/>
      <c r="Z53" s="115"/>
      <c r="AA53" s="116"/>
      <c r="AB53" s="115"/>
      <c r="AC53" s="116"/>
      <c r="AD53" s="115"/>
      <c r="AE53" s="116"/>
      <c r="AF53" s="115"/>
      <c r="AG53" s="116"/>
      <c r="AH53" s="115"/>
      <c r="AI53" s="116"/>
      <c r="AJ53" s="115"/>
      <c r="AK53" s="116"/>
      <c r="AL53" s="133">
        <f t="shared" si="1"/>
        <v>45</v>
      </c>
      <c r="AM53" s="170"/>
      <c r="AN53" s="170"/>
    </row>
    <row r="54" spans="1:40" s="50" customFormat="1" ht="20.25" hidden="1" customHeight="1" x14ac:dyDescent="0.35">
      <c r="A54" s="133">
        <f t="shared" si="4"/>
        <v>46</v>
      </c>
      <c r="B54" s="148" t="s">
        <v>590</v>
      </c>
      <c r="C54" s="62">
        <v>2013</v>
      </c>
      <c r="D54" s="558" t="s">
        <v>591</v>
      </c>
      <c r="E54" s="157">
        <f t="shared" si="5"/>
        <v>0</v>
      </c>
      <c r="F54" s="115"/>
      <c r="G54" s="567"/>
      <c r="H54" s="115"/>
      <c r="I54" s="116"/>
      <c r="J54" s="115"/>
      <c r="K54" s="116"/>
      <c r="L54" s="115"/>
      <c r="M54" s="116"/>
      <c r="N54" s="115">
        <v>64</v>
      </c>
      <c r="O54" s="116"/>
      <c r="P54" s="115"/>
      <c r="Q54" s="116"/>
      <c r="R54" s="115"/>
      <c r="S54" s="116"/>
      <c r="T54" s="115"/>
      <c r="U54" s="116"/>
      <c r="V54" s="115"/>
      <c r="W54" s="116"/>
      <c r="X54" s="115"/>
      <c r="Y54" s="116"/>
      <c r="Z54" s="115"/>
      <c r="AA54" s="116"/>
      <c r="AB54" s="115"/>
      <c r="AC54" s="116"/>
      <c r="AD54" s="115"/>
      <c r="AE54" s="116"/>
      <c r="AF54" s="115"/>
      <c r="AG54" s="116"/>
      <c r="AH54" s="115"/>
      <c r="AI54" s="116"/>
      <c r="AJ54" s="115"/>
      <c r="AK54" s="116"/>
      <c r="AL54" s="133">
        <f t="shared" si="1"/>
        <v>46</v>
      </c>
      <c r="AM54" s="170"/>
      <c r="AN54" s="170"/>
    </row>
    <row r="55" spans="1:40" s="50" customFormat="1" ht="20.25" hidden="1" customHeight="1" x14ac:dyDescent="0.35">
      <c r="A55" s="133">
        <f t="shared" si="4"/>
        <v>47</v>
      </c>
      <c r="B55" s="188" t="s">
        <v>308</v>
      </c>
      <c r="C55" s="52">
        <v>2013</v>
      </c>
      <c r="D55" s="187" t="s">
        <v>141</v>
      </c>
      <c r="E55" s="157">
        <f t="shared" si="5"/>
        <v>0</v>
      </c>
      <c r="F55" s="115"/>
      <c r="G55" s="567"/>
      <c r="H55" s="115"/>
      <c r="I55" s="116"/>
      <c r="J55" s="115"/>
      <c r="K55" s="116"/>
      <c r="L55" s="115"/>
      <c r="M55" s="116"/>
      <c r="N55" s="115"/>
      <c r="O55" s="116"/>
      <c r="P55" s="115"/>
      <c r="Q55" s="116"/>
      <c r="R55" s="115"/>
      <c r="S55" s="116"/>
      <c r="T55" s="115"/>
      <c r="U55" s="116"/>
      <c r="V55" s="115"/>
      <c r="W55" s="116"/>
      <c r="X55" s="115"/>
      <c r="Y55" s="116"/>
      <c r="Z55" s="115"/>
      <c r="AA55" s="116"/>
      <c r="AB55" s="115"/>
      <c r="AC55" s="116"/>
      <c r="AD55" s="115"/>
      <c r="AE55" s="116"/>
      <c r="AF55" s="115"/>
      <c r="AG55" s="116"/>
      <c r="AH55" s="115"/>
      <c r="AI55" s="116"/>
      <c r="AJ55" s="115"/>
      <c r="AK55" s="116"/>
      <c r="AL55" s="133">
        <f t="shared" si="1"/>
        <v>47</v>
      </c>
      <c r="AM55" s="170"/>
      <c r="AN55" s="170"/>
    </row>
    <row r="56" spans="1:40" s="50" customFormat="1" ht="20.25" hidden="1" customHeight="1" x14ac:dyDescent="0.35">
      <c r="A56" s="133">
        <f t="shared" si="4"/>
        <v>48</v>
      </c>
      <c r="B56" s="131" t="s">
        <v>208</v>
      </c>
      <c r="C56" s="52">
        <v>2013</v>
      </c>
      <c r="D56" s="229" t="s">
        <v>226</v>
      </c>
      <c r="E56" s="157">
        <f t="shared" si="5"/>
        <v>0</v>
      </c>
      <c r="F56" s="115"/>
      <c r="G56" s="567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15"/>
      <c r="S56" s="116"/>
      <c r="T56" s="115"/>
      <c r="U56" s="116"/>
      <c r="V56" s="115"/>
      <c r="W56" s="116"/>
      <c r="X56" s="115"/>
      <c r="Y56" s="116"/>
      <c r="Z56" s="115"/>
      <c r="AA56" s="116"/>
      <c r="AB56" s="115"/>
      <c r="AC56" s="116"/>
      <c r="AD56" s="115"/>
      <c r="AE56" s="116"/>
      <c r="AF56" s="115"/>
      <c r="AG56" s="116"/>
      <c r="AH56" s="115"/>
      <c r="AI56" s="116"/>
      <c r="AJ56" s="115"/>
      <c r="AK56" s="116"/>
      <c r="AL56" s="133">
        <f t="shared" si="1"/>
        <v>48</v>
      </c>
      <c r="AM56" s="170"/>
      <c r="AN56" s="170"/>
    </row>
    <row r="57" spans="1:40" s="50" customFormat="1" ht="20.25" hidden="1" customHeight="1" x14ac:dyDescent="0.35">
      <c r="A57" s="133">
        <f t="shared" si="4"/>
        <v>49</v>
      </c>
      <c r="B57" s="131" t="s">
        <v>225</v>
      </c>
      <c r="C57" s="52">
        <v>2012</v>
      </c>
      <c r="D57" s="82" t="s">
        <v>152</v>
      </c>
      <c r="E57" s="157">
        <f t="shared" si="5"/>
        <v>0</v>
      </c>
      <c r="F57" s="115"/>
      <c r="G57" s="567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/>
      <c r="W57" s="116"/>
      <c r="X57" s="115"/>
      <c r="Y57" s="116"/>
      <c r="Z57" s="115"/>
      <c r="AA57" s="116"/>
      <c r="AB57" s="115"/>
      <c r="AC57" s="116"/>
      <c r="AD57" s="115"/>
      <c r="AE57" s="116"/>
      <c r="AF57" s="115"/>
      <c r="AG57" s="116"/>
      <c r="AH57" s="115"/>
      <c r="AI57" s="116"/>
      <c r="AJ57" s="115"/>
      <c r="AK57" s="116"/>
      <c r="AL57" s="133">
        <f t="shared" si="1"/>
        <v>49</v>
      </c>
      <c r="AM57" s="170"/>
      <c r="AN57" s="170"/>
    </row>
    <row r="58" spans="1:40" s="50" customFormat="1" ht="20.25" hidden="1" customHeight="1" x14ac:dyDescent="0.35">
      <c r="A58" s="133">
        <f t="shared" si="4"/>
        <v>50</v>
      </c>
      <c r="B58" s="274" t="s">
        <v>457</v>
      </c>
      <c r="C58" s="52">
        <v>2013</v>
      </c>
      <c r="D58" s="325" t="s">
        <v>139</v>
      </c>
      <c r="E58" s="157">
        <f t="shared" si="5"/>
        <v>0</v>
      </c>
      <c r="F58" s="115"/>
      <c r="G58" s="567"/>
      <c r="H58" s="115"/>
      <c r="I58" s="116"/>
      <c r="J58" s="115"/>
      <c r="K58" s="116"/>
      <c r="L58" s="115"/>
      <c r="M58" s="116"/>
      <c r="N58" s="115"/>
      <c r="O58" s="116"/>
      <c r="P58" s="115"/>
      <c r="Q58" s="116"/>
      <c r="R58" s="115"/>
      <c r="S58" s="116"/>
      <c r="T58" s="115"/>
      <c r="U58" s="116"/>
      <c r="V58" s="115"/>
      <c r="W58" s="116"/>
      <c r="X58" s="115"/>
      <c r="Y58" s="116"/>
      <c r="Z58" s="115"/>
      <c r="AA58" s="116"/>
      <c r="AB58" s="115"/>
      <c r="AC58" s="116"/>
      <c r="AD58" s="115"/>
      <c r="AE58" s="116"/>
      <c r="AF58" s="115"/>
      <c r="AG58" s="116"/>
      <c r="AH58" s="115"/>
      <c r="AI58" s="116"/>
      <c r="AJ58" s="115"/>
      <c r="AK58" s="116"/>
      <c r="AL58" s="133">
        <f t="shared" si="1"/>
        <v>50</v>
      </c>
      <c r="AM58" s="170"/>
      <c r="AN58" s="170"/>
    </row>
    <row r="59" spans="1:40" s="50" customFormat="1" ht="20.25" hidden="1" customHeight="1" x14ac:dyDescent="0.35">
      <c r="A59" s="133">
        <f t="shared" si="4"/>
        <v>51</v>
      </c>
      <c r="B59" s="131" t="s">
        <v>151</v>
      </c>
      <c r="C59" s="52">
        <v>2012</v>
      </c>
      <c r="D59" s="82" t="s">
        <v>152</v>
      </c>
      <c r="E59" s="157">
        <f t="shared" si="5"/>
        <v>0</v>
      </c>
      <c r="F59" s="115"/>
      <c r="G59" s="567"/>
      <c r="H59" s="115"/>
      <c r="I59" s="116"/>
      <c r="J59" s="115"/>
      <c r="K59" s="116"/>
      <c r="L59" s="115"/>
      <c r="M59" s="116"/>
      <c r="N59" s="115"/>
      <c r="O59" s="116"/>
      <c r="P59" s="115"/>
      <c r="Q59" s="116"/>
      <c r="R59" s="115"/>
      <c r="S59" s="116"/>
      <c r="T59" s="115"/>
      <c r="U59" s="116"/>
      <c r="V59" s="115"/>
      <c r="W59" s="116"/>
      <c r="X59" s="115"/>
      <c r="Y59" s="116"/>
      <c r="Z59" s="115"/>
      <c r="AA59" s="116"/>
      <c r="AB59" s="115"/>
      <c r="AC59" s="116"/>
      <c r="AD59" s="115"/>
      <c r="AE59" s="116"/>
      <c r="AF59" s="115"/>
      <c r="AG59" s="116"/>
      <c r="AH59" s="115"/>
      <c r="AI59" s="116"/>
      <c r="AJ59" s="115"/>
      <c r="AK59" s="116"/>
      <c r="AL59" s="133">
        <f t="shared" si="1"/>
        <v>51</v>
      </c>
      <c r="AM59" s="170"/>
      <c r="AN59" s="170"/>
    </row>
    <row r="60" spans="1:40" s="50" customFormat="1" ht="20.25" hidden="1" customHeight="1" x14ac:dyDescent="0.35">
      <c r="A60" s="133">
        <f t="shared" si="4"/>
        <v>52</v>
      </c>
      <c r="B60" s="336" t="s">
        <v>257</v>
      </c>
      <c r="C60" s="52">
        <v>2013</v>
      </c>
      <c r="D60" s="168" t="s">
        <v>174</v>
      </c>
      <c r="E60" s="157">
        <f t="shared" si="5"/>
        <v>0</v>
      </c>
      <c r="F60" s="115"/>
      <c r="G60" s="567"/>
      <c r="H60" s="115"/>
      <c r="I60" s="116"/>
      <c r="J60" s="115"/>
      <c r="K60" s="116"/>
      <c r="L60" s="115"/>
      <c r="M60" s="116"/>
      <c r="N60" s="115"/>
      <c r="O60" s="116"/>
      <c r="P60" s="115"/>
      <c r="Q60" s="116"/>
      <c r="R60" s="115"/>
      <c r="S60" s="116"/>
      <c r="T60" s="115"/>
      <c r="U60" s="116"/>
      <c r="V60" s="115"/>
      <c r="W60" s="116"/>
      <c r="X60" s="115"/>
      <c r="Y60" s="116"/>
      <c r="Z60" s="115"/>
      <c r="AA60" s="116"/>
      <c r="AB60" s="115"/>
      <c r="AC60" s="116"/>
      <c r="AD60" s="115"/>
      <c r="AE60" s="116"/>
      <c r="AF60" s="115"/>
      <c r="AG60" s="116"/>
      <c r="AH60" s="115"/>
      <c r="AI60" s="116"/>
      <c r="AJ60" s="115"/>
      <c r="AK60" s="116"/>
      <c r="AL60" s="133">
        <f t="shared" si="1"/>
        <v>52</v>
      </c>
      <c r="AM60" s="170"/>
      <c r="AN60" s="170"/>
    </row>
    <row r="61" spans="1:40" s="50" customFormat="1" ht="20.25" hidden="1" customHeight="1" x14ac:dyDescent="0.35">
      <c r="A61" s="133">
        <f t="shared" si="4"/>
        <v>53</v>
      </c>
      <c r="B61" s="199" t="s">
        <v>340</v>
      </c>
      <c r="C61" s="52">
        <v>2013</v>
      </c>
      <c r="D61" s="200" t="s">
        <v>338</v>
      </c>
      <c r="E61" s="157">
        <f t="shared" si="5"/>
        <v>0</v>
      </c>
      <c r="F61" s="115"/>
      <c r="G61" s="567"/>
      <c r="H61" s="115"/>
      <c r="I61" s="116"/>
      <c r="J61" s="115"/>
      <c r="K61" s="116"/>
      <c r="L61" s="115"/>
      <c r="M61" s="116"/>
      <c r="N61" s="115"/>
      <c r="O61" s="116"/>
      <c r="P61" s="115"/>
      <c r="Q61" s="116"/>
      <c r="R61" s="115"/>
      <c r="S61" s="116"/>
      <c r="T61" s="115"/>
      <c r="U61" s="116"/>
      <c r="V61" s="115"/>
      <c r="W61" s="116"/>
      <c r="X61" s="115"/>
      <c r="Y61" s="116"/>
      <c r="Z61" s="115"/>
      <c r="AA61" s="116"/>
      <c r="AB61" s="115"/>
      <c r="AC61" s="116"/>
      <c r="AD61" s="115"/>
      <c r="AE61" s="116"/>
      <c r="AF61" s="115"/>
      <c r="AG61" s="116"/>
      <c r="AH61" s="115"/>
      <c r="AI61" s="116"/>
      <c r="AJ61" s="115"/>
      <c r="AK61" s="116"/>
      <c r="AL61" s="133">
        <f t="shared" si="1"/>
        <v>53</v>
      </c>
      <c r="AM61" s="170"/>
      <c r="AN61" s="170"/>
    </row>
    <row r="62" spans="1:40" s="50" customFormat="1" ht="20.25" hidden="1" customHeight="1" x14ac:dyDescent="0.35">
      <c r="A62" s="133">
        <f t="shared" si="4"/>
        <v>54</v>
      </c>
      <c r="B62" s="148" t="s">
        <v>383</v>
      </c>
      <c r="C62" s="62">
        <v>2012</v>
      </c>
      <c r="D62" s="145" t="s">
        <v>102</v>
      </c>
      <c r="E62" s="157">
        <f t="shared" si="5"/>
        <v>0</v>
      </c>
      <c r="F62" s="115"/>
      <c r="G62" s="567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115"/>
      <c r="S62" s="116"/>
      <c r="T62" s="115"/>
      <c r="U62" s="116"/>
      <c r="V62" s="115"/>
      <c r="W62" s="116"/>
      <c r="X62" s="115"/>
      <c r="Y62" s="116"/>
      <c r="Z62" s="115"/>
      <c r="AA62" s="116"/>
      <c r="AB62" s="115"/>
      <c r="AC62" s="116"/>
      <c r="AD62" s="115"/>
      <c r="AE62" s="116"/>
      <c r="AF62" s="115"/>
      <c r="AG62" s="116"/>
      <c r="AH62" s="115"/>
      <c r="AI62" s="116"/>
      <c r="AJ62" s="115"/>
      <c r="AK62" s="116"/>
      <c r="AL62" s="133">
        <f t="shared" si="1"/>
        <v>54</v>
      </c>
      <c r="AM62" s="170"/>
      <c r="AN62" s="170"/>
    </row>
    <row r="63" spans="1:40" s="50" customFormat="1" ht="20.25" hidden="1" customHeight="1" x14ac:dyDescent="0.35">
      <c r="A63" s="133"/>
      <c r="B63" s="131" t="s">
        <v>339</v>
      </c>
      <c r="C63" s="52">
        <v>2012</v>
      </c>
      <c r="D63" s="82" t="s">
        <v>338</v>
      </c>
      <c r="E63" s="157">
        <f t="shared" si="5"/>
        <v>0</v>
      </c>
      <c r="F63" s="115"/>
      <c r="G63" s="567"/>
      <c r="H63" s="115"/>
      <c r="I63" s="116"/>
      <c r="J63" s="115"/>
      <c r="K63" s="116"/>
      <c r="L63" s="115"/>
      <c r="M63" s="116"/>
      <c r="N63" s="115"/>
      <c r="O63" s="116"/>
      <c r="P63" s="115"/>
      <c r="Q63" s="116"/>
      <c r="R63" s="115"/>
      <c r="S63" s="116"/>
      <c r="T63" s="115"/>
      <c r="U63" s="116"/>
      <c r="V63" s="115"/>
      <c r="W63" s="116"/>
      <c r="X63" s="115"/>
      <c r="Y63" s="116"/>
      <c r="Z63" s="115"/>
      <c r="AA63" s="116"/>
      <c r="AB63" s="115"/>
      <c r="AC63" s="116"/>
      <c r="AD63" s="115"/>
      <c r="AE63" s="116"/>
      <c r="AF63" s="115"/>
      <c r="AG63" s="116"/>
      <c r="AH63" s="115"/>
      <c r="AI63" s="116"/>
      <c r="AJ63" s="115"/>
      <c r="AK63" s="116"/>
      <c r="AL63" s="133"/>
      <c r="AM63" s="170"/>
      <c r="AN63" s="170"/>
    </row>
    <row r="64" spans="1:40" s="50" customFormat="1" ht="20.25" hidden="1" customHeight="1" x14ac:dyDescent="0.35">
      <c r="A64" s="133"/>
      <c r="B64" s="247" t="s">
        <v>387</v>
      </c>
      <c r="C64" s="52">
        <v>2013</v>
      </c>
      <c r="D64" s="248" t="s">
        <v>366</v>
      </c>
      <c r="E64" s="157">
        <f t="shared" si="5"/>
        <v>0</v>
      </c>
      <c r="F64" s="115"/>
      <c r="G64" s="567"/>
      <c r="H64" s="115"/>
      <c r="I64" s="116"/>
      <c r="J64" s="115"/>
      <c r="K64" s="116"/>
      <c r="L64" s="115"/>
      <c r="M64" s="116"/>
      <c r="N64" s="115"/>
      <c r="O64" s="116"/>
      <c r="P64" s="115"/>
      <c r="Q64" s="116"/>
      <c r="R64" s="115"/>
      <c r="S64" s="116"/>
      <c r="T64" s="115"/>
      <c r="U64" s="116"/>
      <c r="V64" s="115"/>
      <c r="W64" s="116"/>
      <c r="X64" s="115"/>
      <c r="Y64" s="116"/>
      <c r="Z64" s="115"/>
      <c r="AA64" s="116"/>
      <c r="AB64" s="115"/>
      <c r="AC64" s="116"/>
      <c r="AD64" s="115"/>
      <c r="AE64" s="116"/>
      <c r="AF64" s="115"/>
      <c r="AG64" s="116"/>
      <c r="AH64" s="115"/>
      <c r="AI64" s="116"/>
      <c r="AJ64" s="115"/>
      <c r="AK64" s="116"/>
      <c r="AL64" s="133"/>
      <c r="AM64" s="170"/>
      <c r="AN64" s="170"/>
    </row>
    <row r="65" spans="1:40" s="50" customFormat="1" ht="20.25" hidden="1" customHeight="1" x14ac:dyDescent="0.35">
      <c r="A65" s="133"/>
      <c r="B65" s="131" t="s">
        <v>283</v>
      </c>
      <c r="C65" s="52">
        <v>2012</v>
      </c>
      <c r="D65" s="82" t="s">
        <v>284</v>
      </c>
      <c r="E65" s="157">
        <f t="shared" si="5"/>
        <v>0</v>
      </c>
      <c r="F65" s="115"/>
      <c r="G65" s="567"/>
      <c r="H65" s="115"/>
      <c r="I65" s="116"/>
      <c r="J65" s="115"/>
      <c r="K65" s="116"/>
      <c r="L65" s="115"/>
      <c r="M65" s="116"/>
      <c r="N65" s="115"/>
      <c r="O65" s="116"/>
      <c r="P65" s="115"/>
      <c r="Q65" s="116"/>
      <c r="R65" s="115"/>
      <c r="S65" s="116"/>
      <c r="T65" s="115"/>
      <c r="U65" s="116"/>
      <c r="V65" s="115"/>
      <c r="W65" s="116"/>
      <c r="X65" s="115"/>
      <c r="Y65" s="116"/>
      <c r="Z65" s="115"/>
      <c r="AA65" s="116"/>
      <c r="AB65" s="115"/>
      <c r="AC65" s="116"/>
      <c r="AD65" s="115"/>
      <c r="AE65" s="116"/>
      <c r="AF65" s="115"/>
      <c r="AG65" s="116"/>
      <c r="AH65" s="115"/>
      <c r="AI65" s="116"/>
      <c r="AJ65" s="115"/>
      <c r="AK65" s="116"/>
      <c r="AL65" s="133"/>
      <c r="AM65" s="170"/>
      <c r="AN65" s="170"/>
    </row>
    <row r="66" spans="1:40" s="50" customFormat="1" ht="20.25" hidden="1" customHeight="1" x14ac:dyDescent="0.35">
      <c r="A66" s="133"/>
      <c r="B66" s="247" t="s">
        <v>388</v>
      </c>
      <c r="C66" s="52">
        <v>2013</v>
      </c>
      <c r="D66" s="248" t="s">
        <v>173</v>
      </c>
      <c r="E66" s="157">
        <f t="shared" si="5"/>
        <v>0</v>
      </c>
      <c r="F66" s="115"/>
      <c r="G66" s="567"/>
      <c r="H66" s="115"/>
      <c r="I66" s="116"/>
      <c r="J66" s="115"/>
      <c r="K66" s="116"/>
      <c r="L66" s="115"/>
      <c r="M66" s="116"/>
      <c r="N66" s="115"/>
      <c r="O66" s="116"/>
      <c r="P66" s="115"/>
      <c r="Q66" s="116"/>
      <c r="R66" s="115"/>
      <c r="S66" s="116"/>
      <c r="T66" s="115"/>
      <c r="U66" s="116"/>
      <c r="V66" s="115"/>
      <c r="W66" s="116"/>
      <c r="X66" s="115"/>
      <c r="Y66" s="116"/>
      <c r="Z66" s="115"/>
      <c r="AA66" s="116"/>
      <c r="AB66" s="115"/>
      <c r="AC66" s="116"/>
      <c r="AD66" s="115"/>
      <c r="AE66" s="116"/>
      <c r="AF66" s="115"/>
      <c r="AG66" s="116"/>
      <c r="AH66" s="115"/>
      <c r="AI66" s="116"/>
      <c r="AJ66" s="115"/>
      <c r="AK66" s="116"/>
      <c r="AL66" s="133"/>
      <c r="AM66" s="170"/>
      <c r="AN66" s="170"/>
    </row>
    <row r="67" spans="1:40" s="50" customFormat="1" ht="20.25" hidden="1" customHeight="1" x14ac:dyDescent="0.35">
      <c r="A67" s="133"/>
      <c r="B67" s="183" t="s">
        <v>295</v>
      </c>
      <c r="C67" s="52">
        <v>2013</v>
      </c>
      <c r="D67" s="184" t="s">
        <v>102</v>
      </c>
      <c r="E67" s="157">
        <f t="shared" si="5"/>
        <v>0</v>
      </c>
      <c r="F67" s="115"/>
      <c r="G67" s="567"/>
      <c r="H67" s="115"/>
      <c r="I67" s="116"/>
      <c r="J67" s="115"/>
      <c r="K67" s="116"/>
      <c r="L67" s="115"/>
      <c r="M67" s="116"/>
      <c r="N67" s="115"/>
      <c r="O67" s="116"/>
      <c r="P67" s="115"/>
      <c r="Q67" s="116"/>
      <c r="R67" s="115"/>
      <c r="S67" s="116"/>
      <c r="T67" s="115"/>
      <c r="U67" s="116"/>
      <c r="V67" s="115"/>
      <c r="W67" s="116"/>
      <c r="X67" s="115"/>
      <c r="Y67" s="116"/>
      <c r="Z67" s="115"/>
      <c r="AA67" s="116"/>
      <c r="AB67" s="115"/>
      <c r="AC67" s="116"/>
      <c r="AD67" s="115"/>
      <c r="AE67" s="116"/>
      <c r="AF67" s="115"/>
      <c r="AG67" s="116"/>
      <c r="AH67" s="115"/>
      <c r="AI67" s="116"/>
      <c r="AJ67" s="115"/>
      <c r="AK67" s="116"/>
      <c r="AL67" s="133"/>
      <c r="AM67" s="170"/>
      <c r="AN67" s="170"/>
    </row>
    <row r="68" spans="1:40" s="50" customFormat="1" ht="20.25" hidden="1" customHeight="1" x14ac:dyDescent="0.35">
      <c r="A68" s="133"/>
      <c r="B68" s="148" t="s">
        <v>592</v>
      </c>
      <c r="C68" s="62">
        <v>2013</v>
      </c>
      <c r="D68" s="179" t="s">
        <v>150</v>
      </c>
      <c r="E68" s="157">
        <f t="shared" si="5"/>
        <v>0</v>
      </c>
      <c r="F68" s="115"/>
      <c r="G68" s="567"/>
      <c r="H68" s="115"/>
      <c r="I68" s="116"/>
      <c r="J68" s="115"/>
      <c r="K68" s="116"/>
      <c r="L68" s="115"/>
      <c r="M68" s="116"/>
      <c r="N68" s="115"/>
      <c r="O68" s="116"/>
      <c r="P68" s="115"/>
      <c r="Q68" s="116"/>
      <c r="R68" s="115"/>
      <c r="S68" s="116"/>
      <c r="T68" s="115"/>
      <c r="U68" s="116"/>
      <c r="V68" s="115"/>
      <c r="W68" s="116"/>
      <c r="X68" s="115"/>
      <c r="Y68" s="116"/>
      <c r="Z68" s="115"/>
      <c r="AA68" s="116"/>
      <c r="AB68" s="115"/>
      <c r="AC68" s="116"/>
      <c r="AD68" s="115"/>
      <c r="AE68" s="116"/>
      <c r="AF68" s="115"/>
      <c r="AG68" s="116"/>
      <c r="AH68" s="115"/>
      <c r="AI68" s="116"/>
      <c r="AJ68" s="115"/>
      <c r="AK68" s="116"/>
      <c r="AL68" s="508"/>
      <c r="AM68" s="170"/>
      <c r="AN68" s="170"/>
    </row>
    <row r="69" spans="1:40" s="50" customFormat="1" ht="20.25" hidden="1" customHeight="1" x14ac:dyDescent="0.35">
      <c r="A69" s="133"/>
      <c r="B69" s="234" t="s">
        <v>385</v>
      </c>
      <c r="C69" s="52">
        <v>2013</v>
      </c>
      <c r="D69" s="235" t="s">
        <v>106</v>
      </c>
      <c r="E69" s="157">
        <f t="shared" si="5"/>
        <v>0</v>
      </c>
      <c r="F69" s="115"/>
      <c r="G69" s="567"/>
      <c r="H69" s="115"/>
      <c r="I69" s="116"/>
      <c r="J69" s="115"/>
      <c r="K69" s="116"/>
      <c r="L69" s="115"/>
      <c r="M69" s="116"/>
      <c r="N69" s="115"/>
      <c r="O69" s="116"/>
      <c r="P69" s="115"/>
      <c r="Q69" s="116"/>
      <c r="R69" s="115"/>
      <c r="S69" s="116"/>
      <c r="T69" s="115"/>
      <c r="U69" s="116"/>
      <c r="V69" s="115"/>
      <c r="W69" s="116"/>
      <c r="X69" s="115"/>
      <c r="Y69" s="116"/>
      <c r="Z69" s="115"/>
      <c r="AA69" s="116"/>
      <c r="AB69" s="115"/>
      <c r="AC69" s="116"/>
      <c r="AD69" s="115"/>
      <c r="AE69" s="116"/>
      <c r="AF69" s="115"/>
      <c r="AG69" s="116"/>
      <c r="AH69" s="115"/>
      <c r="AI69" s="116"/>
      <c r="AJ69" s="115"/>
      <c r="AK69" s="116"/>
      <c r="AL69" s="508"/>
      <c r="AM69" s="170"/>
      <c r="AN69" s="170"/>
    </row>
    <row r="70" spans="1:40" s="50" customFormat="1" ht="20.25" hidden="1" customHeight="1" x14ac:dyDescent="0.35">
      <c r="A70" s="133"/>
      <c r="B70" s="131" t="s">
        <v>249</v>
      </c>
      <c r="C70" s="52">
        <v>2012</v>
      </c>
      <c r="D70" s="82" t="s">
        <v>150</v>
      </c>
      <c r="E70" s="157">
        <f t="shared" si="5"/>
        <v>0</v>
      </c>
      <c r="F70" s="115"/>
      <c r="G70" s="567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115"/>
      <c r="S70" s="116"/>
      <c r="T70" s="115"/>
      <c r="U70" s="116"/>
      <c r="V70" s="115"/>
      <c r="W70" s="116"/>
      <c r="X70" s="115"/>
      <c r="Y70" s="116"/>
      <c r="Z70" s="115"/>
      <c r="AA70" s="116"/>
      <c r="AB70" s="115"/>
      <c r="AC70" s="116"/>
      <c r="AD70" s="115"/>
      <c r="AE70" s="116"/>
      <c r="AF70" s="115"/>
      <c r="AG70" s="116"/>
      <c r="AH70" s="115"/>
      <c r="AI70" s="116"/>
      <c r="AJ70" s="115"/>
      <c r="AK70" s="116"/>
      <c r="AL70" s="508"/>
      <c r="AM70" s="170"/>
      <c r="AN70" s="170"/>
    </row>
    <row r="71" spans="1:40" s="50" customFormat="1" ht="20.25" hidden="1" customHeight="1" x14ac:dyDescent="0.35">
      <c r="A71" s="133"/>
      <c r="B71" s="274" t="s">
        <v>452</v>
      </c>
      <c r="C71" s="52">
        <v>2012</v>
      </c>
      <c r="D71" s="82" t="s">
        <v>139</v>
      </c>
      <c r="E71" s="157">
        <f t="shared" si="5"/>
        <v>0</v>
      </c>
      <c r="F71" s="115"/>
      <c r="G71" s="567"/>
      <c r="H71" s="115"/>
      <c r="I71" s="116"/>
      <c r="J71" s="115"/>
      <c r="K71" s="116"/>
      <c r="L71" s="115"/>
      <c r="M71" s="116"/>
      <c r="N71" s="115"/>
      <c r="O71" s="116"/>
      <c r="P71" s="115"/>
      <c r="Q71" s="116"/>
      <c r="R71" s="115"/>
      <c r="S71" s="116"/>
      <c r="T71" s="115"/>
      <c r="U71" s="116"/>
      <c r="V71" s="115"/>
      <c r="W71" s="116"/>
      <c r="X71" s="115"/>
      <c r="Y71" s="116"/>
      <c r="Z71" s="115"/>
      <c r="AA71" s="116"/>
      <c r="AB71" s="115"/>
      <c r="AC71" s="116"/>
      <c r="AD71" s="115"/>
      <c r="AE71" s="116"/>
      <c r="AF71" s="115"/>
      <c r="AG71" s="116"/>
      <c r="AH71" s="115"/>
      <c r="AI71" s="116"/>
      <c r="AJ71" s="115"/>
      <c r="AK71" s="116"/>
      <c r="AL71" s="508"/>
      <c r="AM71" s="170"/>
      <c r="AN71" s="170"/>
    </row>
    <row r="72" spans="1:40" s="50" customFormat="1" ht="20.25" hidden="1" customHeight="1" x14ac:dyDescent="0.35">
      <c r="A72" s="133"/>
      <c r="B72" s="148" t="s">
        <v>593</v>
      </c>
      <c r="C72" s="62"/>
      <c r="D72" s="179" t="s">
        <v>150</v>
      </c>
      <c r="E72" s="157">
        <f t="shared" si="5"/>
        <v>0</v>
      </c>
      <c r="F72" s="115"/>
      <c r="G72" s="567"/>
      <c r="H72" s="115"/>
      <c r="I72" s="116"/>
      <c r="J72" s="115"/>
      <c r="K72" s="116"/>
      <c r="L72" s="115"/>
      <c r="M72" s="116"/>
      <c r="N72" s="115"/>
      <c r="O72" s="116"/>
      <c r="P72" s="115"/>
      <c r="Q72" s="116"/>
      <c r="R72" s="115"/>
      <c r="S72" s="116"/>
      <c r="T72" s="115"/>
      <c r="U72" s="116"/>
      <c r="V72" s="115"/>
      <c r="W72" s="116"/>
      <c r="X72" s="115"/>
      <c r="Y72" s="116"/>
      <c r="Z72" s="115"/>
      <c r="AA72" s="116"/>
      <c r="AB72" s="115"/>
      <c r="AC72" s="116"/>
      <c r="AD72" s="115"/>
      <c r="AE72" s="116"/>
      <c r="AF72" s="115"/>
      <c r="AG72" s="116"/>
      <c r="AH72" s="115"/>
      <c r="AI72" s="116"/>
      <c r="AJ72" s="115"/>
      <c r="AK72" s="116"/>
      <c r="AL72" s="508"/>
      <c r="AM72" s="170"/>
      <c r="AN72" s="170"/>
    </row>
    <row r="73" spans="1:40" s="50" customFormat="1" ht="20.25" hidden="1" customHeight="1" x14ac:dyDescent="0.35">
      <c r="A73" s="133"/>
      <c r="B73" s="181" t="s">
        <v>274</v>
      </c>
      <c r="C73" s="52">
        <v>2013</v>
      </c>
      <c r="D73" s="179" t="s">
        <v>126</v>
      </c>
      <c r="E73" s="157">
        <f t="shared" si="5"/>
        <v>0</v>
      </c>
      <c r="F73" s="115"/>
      <c r="G73" s="567"/>
      <c r="H73" s="115"/>
      <c r="I73" s="116"/>
      <c r="J73" s="115"/>
      <c r="K73" s="116"/>
      <c r="L73" s="115"/>
      <c r="M73" s="116"/>
      <c r="N73" s="115"/>
      <c r="O73" s="116"/>
      <c r="P73" s="115"/>
      <c r="Q73" s="116"/>
      <c r="R73" s="115"/>
      <c r="S73" s="116"/>
      <c r="T73" s="115"/>
      <c r="U73" s="116"/>
      <c r="V73" s="115"/>
      <c r="W73" s="116"/>
      <c r="X73" s="115"/>
      <c r="Y73" s="116"/>
      <c r="Z73" s="115"/>
      <c r="AA73" s="116"/>
      <c r="AB73" s="115"/>
      <c r="AC73" s="116"/>
      <c r="AD73" s="115"/>
      <c r="AE73" s="116"/>
      <c r="AF73" s="115"/>
      <c r="AG73" s="116"/>
      <c r="AH73" s="115"/>
      <c r="AI73" s="116"/>
      <c r="AJ73" s="115"/>
      <c r="AK73" s="116"/>
      <c r="AL73" s="508"/>
      <c r="AM73" s="170"/>
      <c r="AN73" s="170"/>
    </row>
    <row r="74" spans="1:40" s="50" customFormat="1" ht="20.25" hidden="1" customHeight="1" x14ac:dyDescent="0.35">
      <c r="A74" s="133"/>
      <c r="B74" s="131" t="s">
        <v>187</v>
      </c>
      <c r="C74" s="52">
        <v>2013</v>
      </c>
      <c r="D74" s="82" t="s">
        <v>101</v>
      </c>
      <c r="E74" s="157">
        <f t="shared" si="5"/>
        <v>0</v>
      </c>
      <c r="F74" s="115"/>
      <c r="G74" s="567"/>
      <c r="H74" s="115"/>
      <c r="I74" s="116"/>
      <c r="J74" s="115"/>
      <c r="K74" s="116"/>
      <c r="L74" s="115"/>
      <c r="M74" s="116"/>
      <c r="N74" s="115"/>
      <c r="O74" s="116"/>
      <c r="P74" s="115"/>
      <c r="Q74" s="116"/>
      <c r="R74" s="115"/>
      <c r="S74" s="116"/>
      <c r="T74" s="115"/>
      <c r="U74" s="116"/>
      <c r="V74" s="115"/>
      <c r="W74" s="116"/>
      <c r="X74" s="115"/>
      <c r="Y74" s="116"/>
      <c r="Z74" s="115"/>
      <c r="AA74" s="116"/>
      <c r="AB74" s="115"/>
      <c r="AC74" s="116"/>
      <c r="AD74" s="115"/>
      <c r="AE74" s="116"/>
      <c r="AF74" s="115"/>
      <c r="AG74" s="116"/>
      <c r="AH74" s="115"/>
      <c r="AI74" s="116"/>
      <c r="AJ74" s="115"/>
      <c r="AK74" s="116"/>
      <c r="AL74" s="508"/>
      <c r="AM74" s="170"/>
      <c r="AN74" s="170"/>
    </row>
    <row r="75" spans="1:40" s="50" customFormat="1" ht="20.25" hidden="1" customHeight="1" x14ac:dyDescent="0.35">
      <c r="A75" s="133"/>
      <c r="B75" s="263" t="s">
        <v>444</v>
      </c>
      <c r="C75" s="52">
        <v>2013</v>
      </c>
      <c r="D75" s="264" t="s">
        <v>150</v>
      </c>
      <c r="E75" s="157">
        <f t="shared" si="5"/>
        <v>0</v>
      </c>
      <c r="F75" s="115"/>
      <c r="G75" s="567"/>
      <c r="H75" s="115"/>
      <c r="I75" s="116"/>
      <c r="J75" s="115"/>
      <c r="K75" s="116"/>
      <c r="L75" s="115"/>
      <c r="M75" s="116"/>
      <c r="N75" s="115">
        <v>68</v>
      </c>
      <c r="O75" s="116"/>
      <c r="P75" s="115"/>
      <c r="Q75" s="116"/>
      <c r="R75" s="115"/>
      <c r="S75" s="116"/>
      <c r="T75" s="115"/>
      <c r="U75" s="116"/>
      <c r="V75" s="115"/>
      <c r="W75" s="116"/>
      <c r="X75" s="115"/>
      <c r="Y75" s="116"/>
      <c r="Z75" s="115"/>
      <c r="AA75" s="116"/>
      <c r="AB75" s="115"/>
      <c r="AC75" s="116"/>
      <c r="AD75" s="115"/>
      <c r="AE75" s="116"/>
      <c r="AF75" s="115"/>
      <c r="AG75" s="116"/>
      <c r="AH75" s="115"/>
      <c r="AI75" s="116"/>
      <c r="AJ75" s="115"/>
      <c r="AK75" s="116"/>
      <c r="AL75" s="508"/>
      <c r="AM75" s="170"/>
      <c r="AN75" s="170"/>
    </row>
    <row r="76" spans="1:40" s="50" customFormat="1" ht="20.25" hidden="1" customHeight="1" x14ac:dyDescent="0.35">
      <c r="A76" s="133"/>
      <c r="B76" s="188" t="s">
        <v>310</v>
      </c>
      <c r="C76" s="52">
        <v>2013</v>
      </c>
      <c r="D76" s="187" t="s">
        <v>102</v>
      </c>
      <c r="E76" s="157">
        <f t="shared" si="5"/>
        <v>0</v>
      </c>
      <c r="F76" s="115"/>
      <c r="G76" s="567"/>
      <c r="H76" s="115"/>
      <c r="I76" s="116"/>
      <c r="J76" s="115"/>
      <c r="K76" s="116"/>
      <c r="L76" s="115"/>
      <c r="M76" s="116"/>
      <c r="N76" s="115"/>
      <c r="O76" s="116"/>
      <c r="P76" s="115"/>
      <c r="Q76" s="116"/>
      <c r="R76" s="115"/>
      <c r="S76" s="116"/>
      <c r="T76" s="115"/>
      <c r="U76" s="116"/>
      <c r="V76" s="115"/>
      <c r="W76" s="116"/>
      <c r="X76" s="115"/>
      <c r="Y76" s="116"/>
      <c r="Z76" s="115"/>
      <c r="AA76" s="116"/>
      <c r="AB76" s="115"/>
      <c r="AC76" s="116"/>
      <c r="AD76" s="115"/>
      <c r="AE76" s="116"/>
      <c r="AF76" s="115"/>
      <c r="AG76" s="116"/>
      <c r="AH76" s="115"/>
      <c r="AI76" s="116"/>
      <c r="AJ76" s="115"/>
      <c r="AK76" s="116"/>
      <c r="AL76" s="508"/>
      <c r="AM76" s="170"/>
      <c r="AN76" s="170"/>
    </row>
    <row r="77" spans="1:40" s="50" customFormat="1" ht="20.25" hidden="1" customHeight="1" x14ac:dyDescent="0.35">
      <c r="A77" s="133"/>
      <c r="B77" s="181" t="s">
        <v>216</v>
      </c>
      <c r="C77" s="52">
        <v>2013</v>
      </c>
      <c r="D77" s="82" t="s">
        <v>217</v>
      </c>
      <c r="E77" s="157">
        <f t="shared" si="5"/>
        <v>0</v>
      </c>
      <c r="F77" s="115"/>
      <c r="G77" s="567"/>
      <c r="H77" s="115"/>
      <c r="I77" s="116"/>
      <c r="J77" s="115"/>
      <c r="K77" s="116"/>
      <c r="L77" s="115"/>
      <c r="M77" s="116"/>
      <c r="N77" s="115"/>
      <c r="O77" s="116"/>
      <c r="P77" s="115"/>
      <c r="Q77" s="116"/>
      <c r="R77" s="115"/>
      <c r="S77" s="116"/>
      <c r="T77" s="115"/>
      <c r="U77" s="116"/>
      <c r="V77" s="115"/>
      <c r="W77" s="116"/>
      <c r="X77" s="115"/>
      <c r="Y77" s="116"/>
      <c r="Z77" s="115"/>
      <c r="AA77" s="116"/>
      <c r="AB77" s="115"/>
      <c r="AC77" s="116"/>
      <c r="AD77" s="115"/>
      <c r="AE77" s="116"/>
      <c r="AF77" s="115"/>
      <c r="AG77" s="116"/>
      <c r="AH77" s="115"/>
      <c r="AI77" s="116"/>
      <c r="AJ77" s="115"/>
      <c r="AK77" s="116"/>
      <c r="AL77" s="508"/>
      <c r="AM77" s="170"/>
      <c r="AN77" s="170"/>
    </row>
    <row r="78" spans="1:40" s="50" customFormat="1" ht="20.25" hidden="1" customHeight="1" x14ac:dyDescent="0.35">
      <c r="A78" s="133"/>
      <c r="B78" s="131" t="s">
        <v>272</v>
      </c>
      <c r="C78" s="52">
        <v>2012</v>
      </c>
      <c r="D78" s="82" t="s">
        <v>139</v>
      </c>
      <c r="E78" s="157">
        <f t="shared" ref="E78:E83" si="6">G78+I78+K78+M78+O78+Q78+S78+U78+W78+Y78+AA78+AC78+AE78+AG78+AI78+AK78</f>
        <v>0</v>
      </c>
      <c r="F78" s="115"/>
      <c r="G78" s="567"/>
      <c r="H78" s="115"/>
      <c r="I78" s="116"/>
      <c r="J78" s="115"/>
      <c r="K78" s="116"/>
      <c r="L78" s="115"/>
      <c r="M78" s="116"/>
      <c r="N78" s="115"/>
      <c r="O78" s="116"/>
      <c r="P78" s="115"/>
      <c r="Q78" s="116"/>
      <c r="R78" s="115"/>
      <c r="S78" s="116"/>
      <c r="T78" s="115"/>
      <c r="U78" s="116"/>
      <c r="V78" s="115"/>
      <c r="W78" s="116"/>
      <c r="X78" s="115"/>
      <c r="Y78" s="116"/>
      <c r="Z78" s="115"/>
      <c r="AA78" s="116"/>
      <c r="AB78" s="115"/>
      <c r="AC78" s="116"/>
      <c r="AD78" s="115"/>
      <c r="AE78" s="116"/>
      <c r="AF78" s="115"/>
      <c r="AG78" s="116"/>
      <c r="AH78" s="115"/>
      <c r="AI78" s="116"/>
      <c r="AJ78" s="115"/>
      <c r="AK78" s="116"/>
      <c r="AL78" s="508"/>
      <c r="AM78" s="170"/>
      <c r="AN78" s="170"/>
    </row>
    <row r="79" spans="1:40" s="50" customFormat="1" ht="20.25" hidden="1" customHeight="1" x14ac:dyDescent="0.35">
      <c r="A79" s="133"/>
      <c r="B79" s="188" t="s">
        <v>309</v>
      </c>
      <c r="C79" s="52">
        <v>2013</v>
      </c>
      <c r="D79" s="187" t="s">
        <v>141</v>
      </c>
      <c r="E79" s="157">
        <f t="shared" si="6"/>
        <v>0</v>
      </c>
      <c r="F79" s="115"/>
      <c r="G79" s="567"/>
      <c r="H79" s="115"/>
      <c r="I79" s="116"/>
      <c r="J79" s="115"/>
      <c r="K79" s="116"/>
      <c r="L79" s="115"/>
      <c r="M79" s="116"/>
      <c r="N79" s="115"/>
      <c r="O79" s="116"/>
      <c r="P79" s="115"/>
      <c r="Q79" s="116"/>
      <c r="R79" s="115"/>
      <c r="S79" s="116"/>
      <c r="T79" s="115"/>
      <c r="U79" s="116"/>
      <c r="V79" s="115"/>
      <c r="W79" s="116"/>
      <c r="X79" s="115"/>
      <c r="Y79" s="116"/>
      <c r="Z79" s="115"/>
      <c r="AA79" s="116"/>
      <c r="AB79" s="115"/>
      <c r="AC79" s="116"/>
      <c r="AD79" s="115"/>
      <c r="AE79" s="116"/>
      <c r="AF79" s="115"/>
      <c r="AG79" s="116"/>
      <c r="AH79" s="115"/>
      <c r="AI79" s="116"/>
      <c r="AJ79" s="115"/>
      <c r="AK79" s="116"/>
      <c r="AL79" s="508"/>
      <c r="AM79" s="170"/>
      <c r="AN79" s="170"/>
    </row>
    <row r="80" spans="1:40" s="50" customFormat="1" ht="20.25" hidden="1" customHeight="1" x14ac:dyDescent="0.35">
      <c r="A80" s="133"/>
      <c r="B80" s="131" t="s">
        <v>311</v>
      </c>
      <c r="C80" s="52">
        <v>2012</v>
      </c>
      <c r="D80" s="82" t="s">
        <v>312</v>
      </c>
      <c r="E80" s="157">
        <f t="shared" si="6"/>
        <v>0</v>
      </c>
      <c r="F80" s="115"/>
      <c r="G80" s="567"/>
      <c r="H80" s="115"/>
      <c r="I80" s="116"/>
      <c r="J80" s="115"/>
      <c r="K80" s="116"/>
      <c r="L80" s="115"/>
      <c r="M80" s="116"/>
      <c r="N80" s="115"/>
      <c r="O80" s="116"/>
      <c r="P80" s="115"/>
      <c r="Q80" s="116"/>
      <c r="R80" s="115"/>
      <c r="S80" s="116"/>
      <c r="T80" s="115"/>
      <c r="U80" s="116"/>
      <c r="V80" s="115"/>
      <c r="W80" s="116"/>
      <c r="X80" s="115"/>
      <c r="Y80" s="116"/>
      <c r="Z80" s="115"/>
      <c r="AA80" s="116"/>
      <c r="AB80" s="115"/>
      <c r="AC80" s="116"/>
      <c r="AD80" s="115"/>
      <c r="AE80" s="116"/>
      <c r="AF80" s="115"/>
      <c r="AG80" s="116"/>
      <c r="AH80" s="115"/>
      <c r="AI80" s="116"/>
      <c r="AJ80" s="115"/>
      <c r="AK80" s="116"/>
      <c r="AL80" s="508"/>
      <c r="AM80" s="170"/>
      <c r="AN80" s="170"/>
    </row>
    <row r="81" spans="1:40" s="50" customFormat="1" ht="20.25" hidden="1" customHeight="1" x14ac:dyDescent="0.35">
      <c r="A81" s="133"/>
      <c r="B81" s="131" t="s">
        <v>247</v>
      </c>
      <c r="C81" s="52">
        <v>2012</v>
      </c>
      <c r="D81" s="82" t="s">
        <v>150</v>
      </c>
      <c r="E81" s="157">
        <f t="shared" si="6"/>
        <v>0</v>
      </c>
      <c r="F81" s="115"/>
      <c r="G81" s="567"/>
      <c r="H81" s="115"/>
      <c r="I81" s="116"/>
      <c r="J81" s="115"/>
      <c r="K81" s="116"/>
      <c r="L81" s="115"/>
      <c r="M81" s="116"/>
      <c r="N81" s="115"/>
      <c r="O81" s="116"/>
      <c r="P81" s="115"/>
      <c r="Q81" s="116"/>
      <c r="R81" s="115"/>
      <c r="S81" s="116"/>
      <c r="T81" s="115"/>
      <c r="U81" s="116"/>
      <c r="V81" s="115"/>
      <c r="W81" s="116"/>
      <c r="X81" s="115"/>
      <c r="Y81" s="116"/>
      <c r="Z81" s="115"/>
      <c r="AA81" s="116"/>
      <c r="AB81" s="115"/>
      <c r="AC81" s="116"/>
      <c r="AD81" s="115"/>
      <c r="AE81" s="116"/>
      <c r="AF81" s="115"/>
      <c r="AG81" s="116"/>
      <c r="AH81" s="115"/>
      <c r="AI81" s="116"/>
      <c r="AJ81" s="115"/>
      <c r="AK81" s="116"/>
      <c r="AL81" s="508"/>
      <c r="AM81" s="170"/>
      <c r="AN81" s="170"/>
    </row>
    <row r="82" spans="1:40" s="50" customFormat="1" ht="20.25" hidden="1" customHeight="1" x14ac:dyDescent="0.35">
      <c r="A82" s="133"/>
      <c r="B82" s="318" t="s">
        <v>479</v>
      </c>
      <c r="C82" s="52">
        <v>2013</v>
      </c>
      <c r="D82" s="319" t="s">
        <v>139</v>
      </c>
      <c r="E82" s="157">
        <f t="shared" si="6"/>
        <v>0</v>
      </c>
      <c r="F82" s="117"/>
      <c r="G82" s="769"/>
      <c r="H82" s="117"/>
      <c r="I82" s="770"/>
      <c r="J82" s="117"/>
      <c r="K82" s="770"/>
      <c r="L82" s="117"/>
      <c r="M82" s="770"/>
      <c r="N82" s="117"/>
      <c r="O82" s="770"/>
      <c r="P82" s="117"/>
      <c r="Q82" s="770"/>
      <c r="R82" s="117"/>
      <c r="S82" s="770"/>
      <c r="T82" s="117"/>
      <c r="U82" s="770"/>
      <c r="V82" s="117"/>
      <c r="W82" s="770"/>
      <c r="X82" s="117"/>
      <c r="Y82" s="770"/>
      <c r="Z82" s="117"/>
      <c r="AA82" s="770"/>
      <c r="AB82" s="117"/>
      <c r="AC82" s="770"/>
      <c r="AD82" s="115"/>
      <c r="AE82" s="116"/>
      <c r="AF82" s="115"/>
      <c r="AG82" s="116"/>
      <c r="AH82" s="115"/>
      <c r="AI82" s="116"/>
      <c r="AJ82" s="115"/>
      <c r="AK82" s="116"/>
      <c r="AL82" s="508"/>
      <c r="AM82" s="170"/>
      <c r="AN82" s="170"/>
    </row>
    <row r="83" spans="1:40" s="50" customFormat="1" ht="20.25" hidden="1" customHeight="1" x14ac:dyDescent="0.35">
      <c r="A83" s="133"/>
      <c r="B83" s="148" t="s">
        <v>384</v>
      </c>
      <c r="C83" s="62">
        <v>2012</v>
      </c>
      <c r="D83" s="76" t="s">
        <v>101</v>
      </c>
      <c r="E83" s="157">
        <f t="shared" si="6"/>
        <v>0</v>
      </c>
      <c r="F83" s="117"/>
      <c r="G83" s="769"/>
      <c r="H83" s="117"/>
      <c r="I83" s="770"/>
      <c r="J83" s="117"/>
      <c r="K83" s="770"/>
      <c r="L83" s="117"/>
      <c r="M83" s="770"/>
      <c r="N83" s="117"/>
      <c r="O83" s="770"/>
      <c r="P83" s="117"/>
      <c r="Q83" s="770"/>
      <c r="R83" s="117"/>
      <c r="S83" s="770"/>
      <c r="T83" s="117"/>
      <c r="U83" s="770"/>
      <c r="V83" s="117"/>
      <c r="W83" s="770"/>
      <c r="X83" s="117"/>
      <c r="Y83" s="770"/>
      <c r="Z83" s="117"/>
      <c r="AA83" s="770"/>
      <c r="AB83" s="117"/>
      <c r="AC83" s="770"/>
      <c r="AD83" s="115"/>
      <c r="AE83" s="116"/>
      <c r="AF83" s="115"/>
      <c r="AG83" s="116"/>
      <c r="AH83" s="115"/>
      <c r="AI83" s="116"/>
      <c r="AJ83" s="115"/>
      <c r="AK83" s="116"/>
      <c r="AL83" s="508"/>
      <c r="AM83" s="170"/>
      <c r="AN83" s="170"/>
    </row>
    <row r="84" spans="1:40" s="50" customFormat="1" ht="20.25" customHeight="1" thickBot="1" x14ac:dyDescent="0.4">
      <c r="A84" s="133"/>
      <c r="B84" s="148"/>
      <c r="C84" s="62"/>
      <c r="D84" s="76"/>
      <c r="E84" s="157">
        <f t="shared" ref="E84" si="7">G84+I84+K84+M84+O84+Q84+S84+U84+W84+Y84+AA84+AC84+AE84+AG84+AI84+AK84</f>
        <v>0</v>
      </c>
      <c r="F84" s="117"/>
      <c r="G84" s="769"/>
      <c r="H84" s="117"/>
      <c r="I84" s="770"/>
      <c r="J84" s="117"/>
      <c r="K84" s="770"/>
      <c r="L84" s="117"/>
      <c r="M84" s="770"/>
      <c r="N84" s="117"/>
      <c r="O84" s="770"/>
      <c r="P84" s="117"/>
      <c r="Q84" s="770"/>
      <c r="R84" s="117"/>
      <c r="S84" s="770"/>
      <c r="T84" s="117"/>
      <c r="U84" s="770"/>
      <c r="V84" s="117"/>
      <c r="W84" s="770"/>
      <c r="X84" s="117"/>
      <c r="Y84" s="770"/>
      <c r="Z84" s="117"/>
      <c r="AA84" s="770"/>
      <c r="AB84" s="117"/>
      <c r="AC84" s="770"/>
      <c r="AD84" s="115"/>
      <c r="AE84" s="116"/>
      <c r="AF84" s="115"/>
      <c r="AG84" s="116"/>
      <c r="AH84" s="115"/>
      <c r="AI84" s="116"/>
      <c r="AJ84" s="115"/>
      <c r="AK84" s="116"/>
      <c r="AL84" s="508"/>
      <c r="AM84" s="170"/>
      <c r="AN84" s="170"/>
    </row>
    <row r="85" spans="1:40" s="50" customFormat="1" ht="20.25" customHeight="1" thickBot="1" x14ac:dyDescent="0.4">
      <c r="A85" s="133"/>
      <c r="B85" s="148"/>
      <c r="C85" s="62"/>
      <c r="D85" s="145"/>
      <c r="E85" s="83"/>
      <c r="F85" s="120"/>
      <c r="G85" s="208">
        <f>SUM(G9:G81)</f>
        <v>370</v>
      </c>
      <c r="H85" s="120"/>
      <c r="I85" s="208">
        <f>SUM(I9:I81)</f>
        <v>368</v>
      </c>
      <c r="J85" s="120"/>
      <c r="K85" s="208">
        <f>SUM(K9:K81)</f>
        <v>365</v>
      </c>
      <c r="L85" s="120"/>
      <c r="M85" s="208">
        <f>SUM(M9:M81)</f>
        <v>368</v>
      </c>
      <c r="N85" s="120"/>
      <c r="O85" s="208">
        <f>SUM(O9:O81)</f>
        <v>371</v>
      </c>
      <c r="P85" s="120"/>
      <c r="Q85" s="208">
        <f>SUM(Q9:Q81)</f>
        <v>355</v>
      </c>
      <c r="R85" s="120"/>
      <c r="S85" s="208">
        <f>SUM(S9:S81)</f>
        <v>310</v>
      </c>
      <c r="T85" s="120"/>
      <c r="U85" s="208">
        <f>SUM(U9:U81)</f>
        <v>365</v>
      </c>
      <c r="V85" s="120"/>
      <c r="W85" s="208">
        <f>SUM(W9:W81)</f>
        <v>368</v>
      </c>
      <c r="X85" s="120"/>
      <c r="Y85" s="208">
        <f>SUM(Y9:Y81)</f>
        <v>368</v>
      </c>
      <c r="Z85" s="120"/>
      <c r="AA85" s="208">
        <f>SUM(AA9:AA81)</f>
        <v>337</v>
      </c>
      <c r="AB85" s="120"/>
      <c r="AC85" s="208">
        <f>SUM(AC9:AC81)</f>
        <v>220</v>
      </c>
      <c r="AD85" s="115"/>
      <c r="AE85" s="116"/>
      <c r="AF85" s="115"/>
      <c r="AG85" s="116"/>
      <c r="AH85" s="115"/>
      <c r="AI85" s="116"/>
      <c r="AJ85" s="115"/>
      <c r="AK85" s="116"/>
      <c r="AL85" s="134"/>
      <c r="AM85" s="170"/>
      <c r="AN85" s="170"/>
    </row>
    <row r="86" spans="1:40" ht="33" customHeight="1" thickBot="1" x14ac:dyDescent="0.4"/>
    <row r="87" spans="1:40" ht="44" customHeight="1" thickBot="1" x14ac:dyDescent="0.4">
      <c r="B87" s="908" t="s">
        <v>506</v>
      </c>
      <c r="C87" s="909"/>
      <c r="D87" s="910"/>
      <c r="E87" s="105"/>
      <c r="F87" s="28"/>
      <c r="G87" s="191"/>
      <c r="H87" s="192" t="s">
        <v>318</v>
      </c>
      <c r="I87" s="28"/>
      <c r="J87" s="28"/>
      <c r="K87" s="28"/>
      <c r="L87" s="103"/>
      <c r="M87" s="326"/>
      <c r="N87" s="192" t="s">
        <v>319</v>
      </c>
      <c r="O87" s="48"/>
      <c r="P87" s="18"/>
      <c r="Q87" s="48"/>
      <c r="R87" s="18"/>
      <c r="S87" s="722"/>
      <c r="T87" s="192" t="s">
        <v>359</v>
      </c>
    </row>
    <row r="88" spans="1:40" ht="33" customHeight="1" thickBot="1" x14ac:dyDescent="0.4"/>
    <row r="89" spans="1:40" s="73" customFormat="1" ht="44" customHeight="1" thickBot="1" x14ac:dyDescent="0.4">
      <c r="A89" s="947" t="s">
        <v>368</v>
      </c>
      <c r="B89" s="948"/>
      <c r="C89" s="948"/>
      <c r="D89" s="948"/>
      <c r="E89" s="948"/>
      <c r="F89" s="948"/>
      <c r="G89" s="948"/>
      <c r="H89" s="948"/>
      <c r="I89" s="948"/>
      <c r="J89" s="948"/>
      <c r="K89" s="948"/>
      <c r="L89" s="948"/>
      <c r="M89" s="948"/>
      <c r="N89" s="948"/>
      <c r="O89" s="948"/>
      <c r="P89" s="948"/>
      <c r="Q89" s="948"/>
      <c r="R89" s="948"/>
      <c r="S89" s="948"/>
      <c r="T89" s="948"/>
      <c r="U89" s="948"/>
      <c r="V89" s="948"/>
      <c r="W89" s="948"/>
      <c r="X89" s="948"/>
      <c r="Y89" s="948"/>
      <c r="Z89" s="948"/>
      <c r="AA89" s="948"/>
      <c r="AB89" s="948"/>
      <c r="AC89" s="948"/>
      <c r="AD89" s="948"/>
      <c r="AE89" s="948"/>
      <c r="AF89" s="948"/>
      <c r="AG89" s="948"/>
      <c r="AH89" s="948"/>
      <c r="AI89" s="948"/>
      <c r="AJ89" s="948"/>
      <c r="AK89" s="948"/>
      <c r="AL89" s="948"/>
      <c r="AM89" s="242"/>
      <c r="AN89" s="242"/>
    </row>
    <row r="90" spans="1:40" s="16" customFormat="1" ht="30" customHeight="1" thickBot="1" x14ac:dyDescent="0.4">
      <c r="A90" s="17"/>
      <c r="B90" s="17"/>
      <c r="C90" s="18"/>
      <c r="D90" s="17"/>
      <c r="E90" s="17"/>
      <c r="F90" s="881">
        <v>45732</v>
      </c>
      <c r="G90" s="882"/>
      <c r="H90" s="881">
        <v>45746</v>
      </c>
      <c r="I90" s="882"/>
      <c r="J90" s="881">
        <v>45760</v>
      </c>
      <c r="K90" s="882"/>
      <c r="L90" s="881">
        <v>45774</v>
      </c>
      <c r="M90" s="882"/>
      <c r="N90" s="881">
        <v>45781</v>
      </c>
      <c r="O90" s="882"/>
      <c r="P90" s="881">
        <v>45802</v>
      </c>
      <c r="Q90" s="882"/>
      <c r="R90" s="881">
        <v>45830</v>
      </c>
      <c r="S90" s="882"/>
      <c r="T90" s="881">
        <v>45847</v>
      </c>
      <c r="U90" s="882"/>
      <c r="V90" s="881">
        <v>45872</v>
      </c>
      <c r="W90" s="882"/>
      <c r="X90" s="881">
        <v>45886</v>
      </c>
      <c r="Y90" s="882"/>
      <c r="Z90" s="881">
        <v>45911</v>
      </c>
      <c r="AA90" s="882"/>
      <c r="AB90" s="881">
        <v>45921</v>
      </c>
      <c r="AC90" s="882"/>
      <c r="AD90" s="893">
        <v>45942</v>
      </c>
      <c r="AE90" s="894"/>
      <c r="AF90" s="881">
        <v>45970</v>
      </c>
      <c r="AG90" s="882"/>
      <c r="AH90" s="881">
        <v>45985</v>
      </c>
      <c r="AI90" s="882"/>
      <c r="AJ90" s="893">
        <v>45998</v>
      </c>
      <c r="AK90" s="894"/>
      <c r="AL90" s="17"/>
      <c r="AM90" s="74"/>
      <c r="AN90" s="74"/>
    </row>
    <row r="91" spans="1:40" s="16" customFormat="1" ht="27" customHeight="1" x14ac:dyDescent="0.35">
      <c r="A91" s="955" t="s">
        <v>512</v>
      </c>
      <c r="B91" s="956"/>
      <c r="C91" s="956"/>
      <c r="D91" s="956"/>
      <c r="E91" s="957"/>
      <c r="F91" s="877" t="s">
        <v>502</v>
      </c>
      <c r="G91" s="878"/>
      <c r="H91" s="877" t="s">
        <v>547</v>
      </c>
      <c r="I91" s="878"/>
      <c r="J91" s="877" t="s">
        <v>559</v>
      </c>
      <c r="K91" s="878"/>
      <c r="L91" s="877" t="s">
        <v>579</v>
      </c>
      <c r="M91" s="878"/>
      <c r="N91" s="877" t="s">
        <v>581</v>
      </c>
      <c r="O91" s="878"/>
      <c r="P91" s="877" t="s">
        <v>605</v>
      </c>
      <c r="Q91" s="878"/>
      <c r="R91" s="877" t="s">
        <v>666</v>
      </c>
      <c r="S91" s="878"/>
      <c r="T91" s="877" t="s">
        <v>667</v>
      </c>
      <c r="U91" s="878"/>
      <c r="V91" s="877" t="s">
        <v>668</v>
      </c>
      <c r="W91" s="878"/>
      <c r="X91" s="877" t="s">
        <v>645</v>
      </c>
      <c r="Y91" s="878"/>
      <c r="Z91" s="877" t="s">
        <v>661</v>
      </c>
      <c r="AA91" s="878"/>
      <c r="AB91" s="877" t="s">
        <v>662</v>
      </c>
      <c r="AC91" s="878"/>
      <c r="AD91" s="877" t="s">
        <v>663</v>
      </c>
      <c r="AE91" s="878"/>
      <c r="AF91" s="877" t="s">
        <v>664</v>
      </c>
      <c r="AG91" s="897"/>
      <c r="AH91" s="877" t="s">
        <v>709</v>
      </c>
      <c r="AI91" s="878"/>
      <c r="AJ91" s="877" t="s">
        <v>665</v>
      </c>
      <c r="AK91" s="878"/>
      <c r="AL91" s="17"/>
      <c r="AM91" s="74"/>
      <c r="AN91" s="74"/>
    </row>
    <row r="92" spans="1:40" s="16" customFormat="1" ht="30" customHeight="1" thickBot="1" x14ac:dyDescent="0.4">
      <c r="A92" s="958"/>
      <c r="B92" s="959"/>
      <c r="C92" s="959"/>
      <c r="D92" s="959"/>
      <c r="E92" s="960"/>
      <c r="F92" s="883"/>
      <c r="G92" s="884"/>
      <c r="H92" s="883"/>
      <c r="I92" s="884"/>
      <c r="J92" s="883"/>
      <c r="K92" s="884"/>
      <c r="L92" s="883"/>
      <c r="M92" s="884"/>
      <c r="N92" s="883"/>
      <c r="O92" s="884"/>
      <c r="P92" s="879"/>
      <c r="Q92" s="880"/>
      <c r="R92" s="879"/>
      <c r="S92" s="880"/>
      <c r="T92" s="879"/>
      <c r="U92" s="880"/>
      <c r="V92" s="879"/>
      <c r="W92" s="880"/>
      <c r="X92" s="883"/>
      <c r="Y92" s="884"/>
      <c r="Z92" s="883"/>
      <c r="AA92" s="884"/>
      <c r="AB92" s="879"/>
      <c r="AC92" s="880"/>
      <c r="AD92" s="879"/>
      <c r="AE92" s="880"/>
      <c r="AF92" s="883"/>
      <c r="AG92" s="898"/>
      <c r="AH92" s="883"/>
      <c r="AI92" s="884"/>
      <c r="AJ92" s="883"/>
      <c r="AK92" s="884"/>
      <c r="AL92" s="17"/>
      <c r="AM92" s="74"/>
      <c r="AN92" s="74"/>
    </row>
    <row r="93" spans="1:40" s="16" customFormat="1" ht="20" thickBot="1" x14ac:dyDescent="0.4">
      <c r="A93" s="57" t="s">
        <v>205</v>
      </c>
      <c r="B93" s="57" t="s">
        <v>2</v>
      </c>
      <c r="C93" s="57" t="s">
        <v>130</v>
      </c>
      <c r="D93" s="158" t="s">
        <v>3</v>
      </c>
      <c r="E93" s="158" t="s">
        <v>4</v>
      </c>
      <c r="F93" s="87" t="s">
        <v>5</v>
      </c>
      <c r="G93" s="204" t="s">
        <v>6</v>
      </c>
      <c r="H93" s="87" t="s">
        <v>5</v>
      </c>
      <c r="I93" s="204" t="s">
        <v>6</v>
      </c>
      <c r="J93" s="87" t="s">
        <v>5</v>
      </c>
      <c r="K93" s="204" t="s">
        <v>6</v>
      </c>
      <c r="L93" s="87" t="s">
        <v>5</v>
      </c>
      <c r="M93" s="204" t="s">
        <v>6</v>
      </c>
      <c r="N93" s="87" t="s">
        <v>5</v>
      </c>
      <c r="O93" s="204" t="s">
        <v>6</v>
      </c>
      <c r="P93" s="87" t="s">
        <v>5</v>
      </c>
      <c r="Q93" s="204" t="s">
        <v>6</v>
      </c>
      <c r="R93" s="87" t="s">
        <v>5</v>
      </c>
      <c r="S93" s="204" t="s">
        <v>6</v>
      </c>
      <c r="T93" s="87" t="s">
        <v>5</v>
      </c>
      <c r="U93" s="204" t="s">
        <v>6</v>
      </c>
      <c r="V93" s="87" t="s">
        <v>5</v>
      </c>
      <c r="W93" s="204" t="s">
        <v>6</v>
      </c>
      <c r="X93" s="87" t="s">
        <v>5</v>
      </c>
      <c r="Y93" s="204" t="s">
        <v>6</v>
      </c>
      <c r="Z93" s="87" t="s">
        <v>5</v>
      </c>
      <c r="AA93" s="204" t="s">
        <v>6</v>
      </c>
      <c r="AB93" s="20" t="s">
        <v>5</v>
      </c>
      <c r="AC93" s="85" t="s">
        <v>6</v>
      </c>
      <c r="AD93" s="20" t="s">
        <v>5</v>
      </c>
      <c r="AE93" s="85" t="s">
        <v>6</v>
      </c>
      <c r="AF93" s="20" t="s">
        <v>5</v>
      </c>
      <c r="AG93" s="85" t="s">
        <v>6</v>
      </c>
      <c r="AH93" s="20" t="s">
        <v>5</v>
      </c>
      <c r="AI93" s="85" t="s">
        <v>6</v>
      </c>
      <c r="AJ93" s="20" t="s">
        <v>5</v>
      </c>
      <c r="AK93" s="85" t="s">
        <v>6</v>
      </c>
      <c r="AL93" s="57" t="s">
        <v>205</v>
      </c>
      <c r="AM93" s="297" t="s">
        <v>259</v>
      </c>
      <c r="AN93" s="298" t="s">
        <v>259</v>
      </c>
    </row>
    <row r="94" spans="1:40" s="50" customFormat="1" ht="21" customHeight="1" x14ac:dyDescent="0.35">
      <c r="A94" s="49">
        <v>1</v>
      </c>
      <c r="B94" s="821" t="s">
        <v>197</v>
      </c>
      <c r="C94" s="823">
        <v>2013</v>
      </c>
      <c r="D94" s="869" t="s">
        <v>103</v>
      </c>
      <c r="E94" s="157">
        <f>G94+I94+K94+M94+O94+Q94+S94+U94+W94+Y94+AA94+AC94+AE94+AG94+AI94+AK94-AA94</f>
        <v>477.5</v>
      </c>
      <c r="F94" s="348">
        <v>57</v>
      </c>
      <c r="G94" s="218">
        <v>25</v>
      </c>
      <c r="H94" s="348">
        <v>51</v>
      </c>
      <c r="I94" s="218">
        <v>50</v>
      </c>
      <c r="J94" s="348"/>
      <c r="K94" s="571"/>
      <c r="L94" s="348"/>
      <c r="M94" s="218"/>
      <c r="N94" s="348">
        <v>46</v>
      </c>
      <c r="O94" s="218">
        <v>50</v>
      </c>
      <c r="P94" s="348">
        <v>44</v>
      </c>
      <c r="Q94" s="218">
        <v>50</v>
      </c>
      <c r="R94" s="348">
        <v>45</v>
      </c>
      <c r="S94" s="218">
        <v>50</v>
      </c>
      <c r="T94" s="348">
        <v>47</v>
      </c>
      <c r="U94" s="218">
        <v>50</v>
      </c>
      <c r="V94" s="348">
        <v>51</v>
      </c>
      <c r="W94" s="218">
        <v>35</v>
      </c>
      <c r="X94" s="348">
        <v>41</v>
      </c>
      <c r="Y94" s="218">
        <v>50</v>
      </c>
      <c r="Z94" s="348">
        <v>53</v>
      </c>
      <c r="AA94" s="699">
        <v>22.5</v>
      </c>
      <c r="AB94" s="344">
        <v>53</v>
      </c>
      <c r="AC94" s="116">
        <v>42.5</v>
      </c>
      <c r="AD94" s="344">
        <v>42</v>
      </c>
      <c r="AE94" s="116">
        <v>50</v>
      </c>
      <c r="AF94" s="344"/>
      <c r="AG94" s="116"/>
      <c r="AH94" s="344">
        <v>103</v>
      </c>
      <c r="AI94" s="116">
        <v>25</v>
      </c>
      <c r="AJ94" s="344"/>
      <c r="AK94" s="116"/>
      <c r="AL94" s="133">
        <v>1</v>
      </c>
      <c r="AM94" s="299">
        <v>1</v>
      </c>
      <c r="AN94" s="116">
        <v>50</v>
      </c>
    </row>
    <row r="95" spans="1:40" s="50" customFormat="1" ht="20.25" customHeight="1" x14ac:dyDescent="0.35">
      <c r="A95" s="49">
        <f>A94+1</f>
        <v>2</v>
      </c>
      <c r="B95" s="720" t="s">
        <v>227</v>
      </c>
      <c r="C95" s="715">
        <v>2013</v>
      </c>
      <c r="D95" s="751" t="s">
        <v>224</v>
      </c>
      <c r="E95" s="157">
        <f>G95+I95+K95+M95+O95+Q95+S95+U95+W95+Y95+AA95+AC95+AE95+AG95+AI95+AK95-I95-AC95</f>
        <v>462.5</v>
      </c>
      <c r="F95" s="115">
        <v>55</v>
      </c>
      <c r="G95" s="116">
        <v>35</v>
      </c>
      <c r="H95" s="115">
        <v>55</v>
      </c>
      <c r="I95" s="567">
        <v>20</v>
      </c>
      <c r="J95" s="115">
        <v>48</v>
      </c>
      <c r="K95" s="116">
        <v>50</v>
      </c>
      <c r="L95" s="115">
        <v>54</v>
      </c>
      <c r="M95" s="116">
        <v>50</v>
      </c>
      <c r="N95" s="115">
        <v>49</v>
      </c>
      <c r="O95" s="116">
        <v>30</v>
      </c>
      <c r="P95" s="115">
        <v>52</v>
      </c>
      <c r="Q95" s="116">
        <v>25</v>
      </c>
      <c r="R95" s="115">
        <v>47</v>
      </c>
      <c r="S95" s="116">
        <v>35</v>
      </c>
      <c r="T95" s="115">
        <v>50</v>
      </c>
      <c r="U95" s="116">
        <v>35</v>
      </c>
      <c r="V95" s="115">
        <v>48</v>
      </c>
      <c r="W95" s="116">
        <v>50</v>
      </c>
      <c r="X95" s="115">
        <v>47</v>
      </c>
      <c r="Y95" s="116">
        <v>35</v>
      </c>
      <c r="Z95" s="115">
        <v>53</v>
      </c>
      <c r="AA95" s="116">
        <v>22.5</v>
      </c>
      <c r="AB95" s="115">
        <v>56</v>
      </c>
      <c r="AC95" s="701">
        <v>20</v>
      </c>
      <c r="AD95" s="115">
        <v>54</v>
      </c>
      <c r="AE95" s="116">
        <v>25</v>
      </c>
      <c r="AF95" s="115">
        <v>48</v>
      </c>
      <c r="AG95" s="116">
        <v>50</v>
      </c>
      <c r="AH95" s="115">
        <v>104</v>
      </c>
      <c r="AI95" s="116">
        <v>20</v>
      </c>
      <c r="AJ95" s="115"/>
      <c r="AK95" s="116"/>
      <c r="AL95" s="133">
        <f>AL94+1</f>
        <v>2</v>
      </c>
      <c r="AM95" s="300">
        <f t="shared" ref="AM95:AM98" si="8">AM94+1</f>
        <v>2</v>
      </c>
      <c r="AN95" s="116">
        <v>35</v>
      </c>
    </row>
    <row r="96" spans="1:40" s="50" customFormat="1" ht="20.25" customHeight="1" x14ac:dyDescent="0.35">
      <c r="A96" s="49">
        <f t="shared" ref="A96:A121" si="9">A95+1</f>
        <v>3</v>
      </c>
      <c r="B96" s="786" t="s">
        <v>228</v>
      </c>
      <c r="C96" s="715">
        <v>2013</v>
      </c>
      <c r="D96" s="787" t="s">
        <v>107</v>
      </c>
      <c r="E96" s="157">
        <f>G96+I96+K96+M96+O96+Q96+S96+U96+W96+Y96+AA96+AC96+AE96+AG96+AI96+AK96-I96-S96</f>
        <v>455</v>
      </c>
      <c r="F96" s="115">
        <v>52</v>
      </c>
      <c r="G96" s="116">
        <v>50</v>
      </c>
      <c r="H96" s="115">
        <v>53</v>
      </c>
      <c r="I96" s="567">
        <v>25</v>
      </c>
      <c r="J96" s="115">
        <v>50</v>
      </c>
      <c r="K96" s="116">
        <v>35</v>
      </c>
      <c r="L96" s="115">
        <v>55</v>
      </c>
      <c r="M96" s="116">
        <v>35</v>
      </c>
      <c r="N96" s="115">
        <v>49</v>
      </c>
      <c r="O96" s="116">
        <v>30</v>
      </c>
      <c r="P96" s="115">
        <v>46</v>
      </c>
      <c r="Q96" s="116">
        <v>35</v>
      </c>
      <c r="R96" s="115">
        <v>50</v>
      </c>
      <c r="S96" s="701">
        <v>25</v>
      </c>
      <c r="T96" s="115">
        <v>51</v>
      </c>
      <c r="U96" s="116">
        <v>25</v>
      </c>
      <c r="V96" s="115">
        <v>52</v>
      </c>
      <c r="W96" s="116">
        <v>25</v>
      </c>
      <c r="X96" s="115">
        <v>49</v>
      </c>
      <c r="Y96" s="116">
        <v>25</v>
      </c>
      <c r="Z96" s="115">
        <v>45</v>
      </c>
      <c r="AA96" s="116">
        <v>50</v>
      </c>
      <c r="AB96" s="115">
        <v>55</v>
      </c>
      <c r="AC96" s="116">
        <v>25</v>
      </c>
      <c r="AD96" s="115">
        <v>48</v>
      </c>
      <c r="AE96" s="116">
        <v>35</v>
      </c>
      <c r="AF96" s="115">
        <v>49</v>
      </c>
      <c r="AG96" s="116">
        <v>35</v>
      </c>
      <c r="AH96" s="115">
        <v>97</v>
      </c>
      <c r="AI96" s="116">
        <v>50</v>
      </c>
      <c r="AJ96" s="115"/>
      <c r="AK96" s="116"/>
      <c r="AL96" s="133">
        <f t="shared" ref="AL96:AL121" si="10">AL95+1</f>
        <v>3</v>
      </c>
      <c r="AM96" s="299">
        <f t="shared" si="8"/>
        <v>3</v>
      </c>
      <c r="AN96" s="116">
        <v>25</v>
      </c>
    </row>
    <row r="97" spans="1:40" s="50" customFormat="1" ht="20.25" customHeight="1" x14ac:dyDescent="0.35">
      <c r="A97" s="49">
        <f t="shared" si="9"/>
        <v>4</v>
      </c>
      <c r="B97" s="528" t="s">
        <v>554</v>
      </c>
      <c r="C97" s="52">
        <v>2013</v>
      </c>
      <c r="D97" s="507" t="s">
        <v>128</v>
      </c>
      <c r="E97" s="157">
        <f t="shared" ref="E97:E107" si="11">G97+I97+K97+M97+O97+Q97+S97+U97+W97+Y97+AA97+AC97+AE97+AG97+AI97+AK97</f>
        <v>262.5</v>
      </c>
      <c r="F97" s="115"/>
      <c r="G97" s="567"/>
      <c r="H97" s="115">
        <v>58</v>
      </c>
      <c r="I97" s="116">
        <v>15</v>
      </c>
      <c r="J97" s="115">
        <v>52</v>
      </c>
      <c r="K97" s="116">
        <v>25</v>
      </c>
      <c r="L97" s="115">
        <v>60</v>
      </c>
      <c r="M97" s="116">
        <v>20</v>
      </c>
      <c r="N97" s="115">
        <v>58</v>
      </c>
      <c r="O97" s="116">
        <v>10</v>
      </c>
      <c r="P97" s="115">
        <v>60</v>
      </c>
      <c r="Q97" s="116">
        <v>15</v>
      </c>
      <c r="R97" s="115"/>
      <c r="S97" s="701"/>
      <c r="T97" s="115"/>
      <c r="U97" s="116"/>
      <c r="V97" s="115">
        <v>55</v>
      </c>
      <c r="W97" s="116">
        <v>20</v>
      </c>
      <c r="X97" s="115">
        <v>54</v>
      </c>
      <c r="Y97" s="116">
        <v>20</v>
      </c>
      <c r="Z97" s="115">
        <v>50</v>
      </c>
      <c r="AA97" s="116">
        <v>35</v>
      </c>
      <c r="AB97" s="115">
        <v>53</v>
      </c>
      <c r="AC97" s="116">
        <v>42.5</v>
      </c>
      <c r="AD97" s="115"/>
      <c r="AE97" s="116"/>
      <c r="AF97" s="115">
        <v>52</v>
      </c>
      <c r="AG97" s="116">
        <v>25</v>
      </c>
      <c r="AH97" s="115">
        <v>100</v>
      </c>
      <c r="AI97" s="116">
        <v>35</v>
      </c>
      <c r="AJ97" s="115"/>
      <c r="AK97" s="116"/>
      <c r="AL97" s="133">
        <f t="shared" si="10"/>
        <v>4</v>
      </c>
      <c r="AM97" s="300">
        <f t="shared" si="8"/>
        <v>4</v>
      </c>
      <c r="AN97" s="116">
        <v>20</v>
      </c>
    </row>
    <row r="98" spans="1:40" s="50" customFormat="1" ht="20.25" customHeight="1" x14ac:dyDescent="0.35">
      <c r="A98" s="49">
        <f t="shared" si="9"/>
        <v>5</v>
      </c>
      <c r="B98" s="475" t="s">
        <v>478</v>
      </c>
      <c r="C98" s="52">
        <v>2012</v>
      </c>
      <c r="D98" s="832" t="s">
        <v>186</v>
      </c>
      <c r="E98" s="157">
        <f t="shared" si="11"/>
        <v>170</v>
      </c>
      <c r="F98" s="115">
        <v>64</v>
      </c>
      <c r="G98" s="116">
        <v>15</v>
      </c>
      <c r="H98" s="115">
        <v>60</v>
      </c>
      <c r="I98" s="116">
        <v>10</v>
      </c>
      <c r="J98" s="115">
        <v>57</v>
      </c>
      <c r="K98" s="116">
        <v>20</v>
      </c>
      <c r="L98" s="115">
        <v>59</v>
      </c>
      <c r="M98" s="116">
        <v>25</v>
      </c>
      <c r="N98" s="115"/>
      <c r="O98" s="567"/>
      <c r="P98" s="115"/>
      <c r="Q98" s="116"/>
      <c r="R98" s="115"/>
      <c r="S98" s="701"/>
      <c r="T98" s="115"/>
      <c r="U98" s="116"/>
      <c r="V98" s="115">
        <v>60</v>
      </c>
      <c r="W98" s="116">
        <v>15</v>
      </c>
      <c r="X98" s="115">
        <v>61</v>
      </c>
      <c r="Y98" s="116">
        <v>15</v>
      </c>
      <c r="Z98" s="115">
        <v>59</v>
      </c>
      <c r="AA98" s="116">
        <v>15</v>
      </c>
      <c r="AB98" s="115">
        <v>61</v>
      </c>
      <c r="AC98" s="116">
        <v>15</v>
      </c>
      <c r="AD98" s="115">
        <v>56</v>
      </c>
      <c r="AE98" s="116">
        <v>20</v>
      </c>
      <c r="AF98" s="115">
        <v>65</v>
      </c>
      <c r="AG98" s="116">
        <v>20</v>
      </c>
      <c r="AH98" s="115"/>
      <c r="AI98" s="116"/>
      <c r="AJ98" s="115"/>
      <c r="AK98" s="116"/>
      <c r="AL98" s="133">
        <f t="shared" si="10"/>
        <v>5</v>
      </c>
      <c r="AM98" s="299">
        <f t="shared" si="8"/>
        <v>5</v>
      </c>
      <c r="AN98" s="116">
        <v>15</v>
      </c>
    </row>
    <row r="99" spans="1:40" s="50" customFormat="1" ht="20.25" customHeight="1" x14ac:dyDescent="0.35">
      <c r="A99" s="49">
        <f t="shared" si="9"/>
        <v>6</v>
      </c>
      <c r="B99" s="426" t="s">
        <v>215</v>
      </c>
      <c r="C99" s="52">
        <v>2012</v>
      </c>
      <c r="D99" s="84" t="s">
        <v>108</v>
      </c>
      <c r="E99" s="157">
        <f t="shared" si="11"/>
        <v>90</v>
      </c>
      <c r="F99" s="115">
        <v>58</v>
      </c>
      <c r="G99" s="116">
        <v>20</v>
      </c>
      <c r="H99" s="115">
        <v>52</v>
      </c>
      <c r="I99" s="116">
        <v>35</v>
      </c>
      <c r="J99" s="115"/>
      <c r="K99" s="567"/>
      <c r="L99" s="115">
        <v>61</v>
      </c>
      <c r="M99" s="116">
        <v>15</v>
      </c>
      <c r="N99" s="115"/>
      <c r="O99" s="116"/>
      <c r="P99" s="115">
        <v>59</v>
      </c>
      <c r="Q99" s="116">
        <v>20</v>
      </c>
      <c r="R99" s="115"/>
      <c r="S99" s="701"/>
      <c r="T99" s="115"/>
      <c r="U99" s="116"/>
      <c r="V99" s="115"/>
      <c r="W99" s="116"/>
      <c r="X99" s="115"/>
      <c r="Y99" s="116"/>
      <c r="Z99" s="115"/>
      <c r="AA99" s="116"/>
      <c r="AB99" s="115"/>
      <c r="AC99" s="116"/>
      <c r="AD99" s="115"/>
      <c r="AE99" s="116"/>
      <c r="AF99" s="115"/>
      <c r="AG99" s="116"/>
      <c r="AH99" s="115"/>
      <c r="AI99" s="116"/>
      <c r="AJ99" s="115"/>
      <c r="AK99" s="116"/>
      <c r="AL99" s="133">
        <f t="shared" si="10"/>
        <v>6</v>
      </c>
      <c r="AM99" s="300">
        <f>AM98+1</f>
        <v>6</v>
      </c>
      <c r="AN99" s="116">
        <v>10</v>
      </c>
    </row>
    <row r="100" spans="1:40" s="50" customFormat="1" ht="20.25" customHeight="1" x14ac:dyDescent="0.35">
      <c r="A100" s="49">
        <f t="shared" si="9"/>
        <v>7</v>
      </c>
      <c r="B100" s="328" t="s">
        <v>633</v>
      </c>
      <c r="C100" s="62">
        <v>2013</v>
      </c>
      <c r="D100" s="329" t="s">
        <v>127</v>
      </c>
      <c r="E100" s="157">
        <f t="shared" si="11"/>
        <v>20</v>
      </c>
      <c r="F100" s="115"/>
      <c r="G100" s="567"/>
      <c r="H100" s="115"/>
      <c r="I100" s="116"/>
      <c r="J100" s="115"/>
      <c r="K100" s="116"/>
      <c r="L100" s="115"/>
      <c r="M100" s="116"/>
      <c r="N100" s="115"/>
      <c r="O100" s="116"/>
      <c r="P100" s="115"/>
      <c r="Q100" s="116"/>
      <c r="R100" s="115"/>
      <c r="S100" s="701"/>
      <c r="T100" s="115">
        <v>59</v>
      </c>
      <c r="U100" s="116">
        <v>20</v>
      </c>
      <c r="V100" s="115"/>
      <c r="W100" s="116"/>
      <c r="X100" s="115"/>
      <c r="Y100" s="116"/>
      <c r="Z100" s="115"/>
      <c r="AA100" s="116"/>
      <c r="AB100" s="115"/>
      <c r="AC100" s="116"/>
      <c r="AD100" s="115"/>
      <c r="AE100" s="116"/>
      <c r="AF100" s="115"/>
      <c r="AG100" s="116"/>
      <c r="AH100" s="115"/>
      <c r="AI100" s="116"/>
      <c r="AJ100" s="115"/>
      <c r="AK100" s="116"/>
      <c r="AL100" s="133">
        <f t="shared" si="10"/>
        <v>7</v>
      </c>
      <c r="AM100" s="299">
        <f>AM99+1</f>
        <v>7</v>
      </c>
      <c r="AN100" s="116">
        <v>8</v>
      </c>
    </row>
    <row r="101" spans="1:40" s="50" customFormat="1" ht="20.25" customHeight="1" x14ac:dyDescent="0.35">
      <c r="A101" s="49">
        <f t="shared" si="9"/>
        <v>8</v>
      </c>
      <c r="B101" s="426" t="s">
        <v>341</v>
      </c>
      <c r="C101" s="52">
        <v>2012</v>
      </c>
      <c r="D101" s="84" t="s">
        <v>108</v>
      </c>
      <c r="E101" s="157">
        <f t="shared" si="11"/>
        <v>20</v>
      </c>
      <c r="F101" s="115"/>
      <c r="G101" s="567"/>
      <c r="H101" s="115"/>
      <c r="I101" s="116"/>
      <c r="J101" s="115"/>
      <c r="K101" s="116"/>
      <c r="L101" s="115"/>
      <c r="M101" s="116"/>
      <c r="N101" s="115">
        <v>50</v>
      </c>
      <c r="O101" s="116">
        <v>20</v>
      </c>
      <c r="P101" s="115"/>
      <c r="Q101" s="116"/>
      <c r="R101" s="115"/>
      <c r="S101" s="701"/>
      <c r="T101" s="115"/>
      <c r="U101" s="116"/>
      <c r="V101" s="115"/>
      <c r="W101" s="116"/>
      <c r="X101" s="115"/>
      <c r="Y101" s="116"/>
      <c r="Z101" s="115"/>
      <c r="AA101" s="116"/>
      <c r="AB101" s="115"/>
      <c r="AC101" s="116"/>
      <c r="AD101" s="115"/>
      <c r="AE101" s="116"/>
      <c r="AF101" s="115"/>
      <c r="AG101" s="116"/>
      <c r="AH101" s="115"/>
      <c r="AI101" s="116"/>
      <c r="AJ101" s="115"/>
      <c r="AK101" s="116"/>
      <c r="AL101" s="133">
        <f t="shared" si="10"/>
        <v>8</v>
      </c>
      <c r="AM101" s="300">
        <f>AM100+1</f>
        <v>8</v>
      </c>
      <c r="AN101" s="116">
        <v>6</v>
      </c>
    </row>
    <row r="102" spans="1:40" s="27" customFormat="1" ht="20.25" customHeight="1" x14ac:dyDescent="0.35">
      <c r="A102" s="49">
        <f t="shared" si="9"/>
        <v>9</v>
      </c>
      <c r="B102" s="426" t="s">
        <v>275</v>
      </c>
      <c r="C102" s="52">
        <v>2012</v>
      </c>
      <c r="D102" s="84" t="s">
        <v>150</v>
      </c>
      <c r="E102" s="157">
        <f t="shared" si="11"/>
        <v>15</v>
      </c>
      <c r="F102" s="115"/>
      <c r="G102" s="567"/>
      <c r="H102" s="115"/>
      <c r="I102" s="116"/>
      <c r="J102" s="115"/>
      <c r="K102" s="116"/>
      <c r="L102" s="115"/>
      <c r="M102" s="116"/>
      <c r="N102" s="115">
        <v>57</v>
      </c>
      <c r="O102" s="116">
        <v>15</v>
      </c>
      <c r="P102" s="115"/>
      <c r="Q102" s="116"/>
      <c r="R102" s="115"/>
      <c r="S102" s="701"/>
      <c r="T102" s="115"/>
      <c r="U102" s="116"/>
      <c r="V102" s="115"/>
      <c r="W102" s="116"/>
      <c r="X102" s="115"/>
      <c r="Y102" s="116"/>
      <c r="Z102" s="115"/>
      <c r="AA102" s="116"/>
      <c r="AB102" s="115"/>
      <c r="AC102" s="116"/>
      <c r="AD102" s="115"/>
      <c r="AE102" s="116"/>
      <c r="AF102" s="115"/>
      <c r="AG102" s="116"/>
      <c r="AH102" s="115"/>
      <c r="AI102" s="116"/>
      <c r="AJ102" s="115"/>
      <c r="AK102" s="116"/>
      <c r="AL102" s="133">
        <f t="shared" si="10"/>
        <v>9</v>
      </c>
      <c r="AM102" s="299">
        <f>AM101+1</f>
        <v>9</v>
      </c>
      <c r="AN102" s="116">
        <v>4</v>
      </c>
    </row>
    <row r="103" spans="1:40" s="50" customFormat="1" ht="20.25" customHeight="1" x14ac:dyDescent="0.35">
      <c r="A103" s="49">
        <f t="shared" si="9"/>
        <v>10</v>
      </c>
      <c r="B103" s="328" t="s">
        <v>607</v>
      </c>
      <c r="C103" s="62">
        <v>2012</v>
      </c>
      <c r="D103" s="329" t="s">
        <v>328</v>
      </c>
      <c r="E103" s="157">
        <f t="shared" si="11"/>
        <v>10</v>
      </c>
      <c r="F103" s="115"/>
      <c r="G103" s="567"/>
      <c r="H103" s="115"/>
      <c r="I103" s="116"/>
      <c r="J103" s="115"/>
      <c r="K103" s="116"/>
      <c r="L103" s="115"/>
      <c r="M103" s="116"/>
      <c r="N103" s="115"/>
      <c r="O103" s="116"/>
      <c r="P103" s="115">
        <v>68</v>
      </c>
      <c r="Q103" s="116">
        <v>10</v>
      </c>
      <c r="R103" s="115"/>
      <c r="S103" s="701"/>
      <c r="T103" s="115"/>
      <c r="U103" s="116"/>
      <c r="V103" s="115"/>
      <c r="W103" s="116"/>
      <c r="X103" s="115"/>
      <c r="Y103" s="116"/>
      <c r="Z103" s="115"/>
      <c r="AA103" s="116"/>
      <c r="AB103" s="115"/>
      <c r="AC103" s="116"/>
      <c r="AD103" s="115"/>
      <c r="AE103" s="116"/>
      <c r="AF103" s="115"/>
      <c r="AG103" s="116"/>
      <c r="AH103" s="115"/>
      <c r="AI103" s="116"/>
      <c r="AJ103" s="115"/>
      <c r="AK103" s="116"/>
      <c r="AL103" s="133">
        <f t="shared" si="10"/>
        <v>10</v>
      </c>
      <c r="AM103" s="300">
        <f>AM102+1</f>
        <v>10</v>
      </c>
      <c r="AN103" s="116">
        <v>2</v>
      </c>
    </row>
    <row r="104" spans="1:40" s="50" customFormat="1" ht="20.25" customHeight="1" thickBot="1" x14ac:dyDescent="0.4">
      <c r="A104" s="49">
        <f t="shared" si="9"/>
        <v>11</v>
      </c>
      <c r="B104" s="328" t="s">
        <v>594</v>
      </c>
      <c r="C104" s="62">
        <v>2012</v>
      </c>
      <c r="D104" s="329" t="s">
        <v>150</v>
      </c>
      <c r="E104" s="157">
        <f t="shared" si="11"/>
        <v>8</v>
      </c>
      <c r="F104" s="115"/>
      <c r="G104" s="567"/>
      <c r="H104" s="115"/>
      <c r="I104" s="116"/>
      <c r="J104" s="115"/>
      <c r="K104" s="116"/>
      <c r="L104" s="115"/>
      <c r="M104" s="116"/>
      <c r="N104" s="115">
        <v>59</v>
      </c>
      <c r="O104" s="116">
        <v>8</v>
      </c>
      <c r="P104" s="115"/>
      <c r="Q104" s="116"/>
      <c r="R104" s="115"/>
      <c r="S104" s="701"/>
      <c r="T104" s="115"/>
      <c r="U104" s="116"/>
      <c r="V104" s="115"/>
      <c r="W104" s="116"/>
      <c r="X104" s="115"/>
      <c r="Y104" s="116"/>
      <c r="Z104" s="115"/>
      <c r="AA104" s="116"/>
      <c r="AB104" s="115"/>
      <c r="AC104" s="116"/>
      <c r="AD104" s="115"/>
      <c r="AE104" s="116"/>
      <c r="AF104" s="115"/>
      <c r="AG104" s="116"/>
      <c r="AH104" s="115"/>
      <c r="AI104" s="116"/>
      <c r="AJ104" s="115"/>
      <c r="AK104" s="116"/>
      <c r="AL104" s="133">
        <f t="shared" si="10"/>
        <v>11</v>
      </c>
      <c r="AM104" s="301"/>
      <c r="AN104" s="302"/>
    </row>
    <row r="105" spans="1:40" s="50" customFormat="1" ht="20.25" customHeight="1" thickBot="1" x14ac:dyDescent="0.4">
      <c r="A105" s="49">
        <f t="shared" si="9"/>
        <v>12</v>
      </c>
      <c r="B105" s="426" t="s">
        <v>222</v>
      </c>
      <c r="C105" s="52">
        <v>2012</v>
      </c>
      <c r="D105" s="84" t="s">
        <v>150</v>
      </c>
      <c r="E105" s="157">
        <f t="shared" si="11"/>
        <v>6</v>
      </c>
      <c r="F105" s="115"/>
      <c r="G105" s="567"/>
      <c r="H105" s="115"/>
      <c r="I105" s="116"/>
      <c r="J105" s="115"/>
      <c r="K105" s="116"/>
      <c r="L105" s="115"/>
      <c r="M105" s="116"/>
      <c r="N105" s="115">
        <v>63</v>
      </c>
      <c r="O105" s="116">
        <v>6</v>
      </c>
      <c r="P105" s="115"/>
      <c r="Q105" s="116"/>
      <c r="R105" s="115"/>
      <c r="S105" s="701"/>
      <c r="T105" s="115"/>
      <c r="U105" s="116"/>
      <c r="V105" s="115"/>
      <c r="W105" s="116"/>
      <c r="X105" s="115"/>
      <c r="Y105" s="116"/>
      <c r="Z105" s="115"/>
      <c r="AA105" s="116"/>
      <c r="AB105" s="115"/>
      <c r="AC105" s="116"/>
      <c r="AD105" s="115"/>
      <c r="AE105" s="116"/>
      <c r="AF105" s="115"/>
      <c r="AG105" s="116"/>
      <c r="AH105" s="115"/>
      <c r="AI105" s="116"/>
      <c r="AJ105" s="115"/>
      <c r="AK105" s="116"/>
      <c r="AL105" s="133">
        <f t="shared" si="10"/>
        <v>12</v>
      </c>
      <c r="AM105" s="295"/>
      <c r="AN105" s="296">
        <f>SUM(AN94:AN104)</f>
        <v>175</v>
      </c>
    </row>
    <row r="106" spans="1:40" s="50" customFormat="1" ht="20.25" customHeight="1" x14ac:dyDescent="0.35">
      <c r="A106" s="49">
        <f t="shared" si="9"/>
        <v>13</v>
      </c>
      <c r="B106" s="466" t="s">
        <v>276</v>
      </c>
      <c r="C106" s="52">
        <v>2013</v>
      </c>
      <c r="D106" s="465" t="s">
        <v>150</v>
      </c>
      <c r="E106" s="157">
        <f t="shared" si="11"/>
        <v>4</v>
      </c>
      <c r="F106" s="115"/>
      <c r="G106" s="567"/>
      <c r="H106" s="115"/>
      <c r="I106" s="116"/>
      <c r="J106" s="115"/>
      <c r="K106" s="116"/>
      <c r="L106" s="115"/>
      <c r="M106" s="116"/>
      <c r="N106" s="115">
        <v>64</v>
      </c>
      <c r="O106" s="116">
        <v>4</v>
      </c>
      <c r="P106" s="115"/>
      <c r="Q106" s="116"/>
      <c r="R106" s="115"/>
      <c r="S106" s="701"/>
      <c r="T106" s="115"/>
      <c r="U106" s="116"/>
      <c r="V106" s="115"/>
      <c r="W106" s="116"/>
      <c r="X106" s="115"/>
      <c r="Y106" s="116"/>
      <c r="Z106" s="115"/>
      <c r="AA106" s="116"/>
      <c r="AB106" s="115"/>
      <c r="AC106" s="116"/>
      <c r="AD106" s="115"/>
      <c r="AE106" s="116"/>
      <c r="AF106" s="115"/>
      <c r="AG106" s="116"/>
      <c r="AH106" s="115"/>
      <c r="AI106" s="116"/>
      <c r="AJ106" s="115"/>
      <c r="AK106" s="116"/>
      <c r="AL106" s="133">
        <f t="shared" si="10"/>
        <v>13</v>
      </c>
      <c r="AM106" s="170"/>
      <c r="AN106" s="170"/>
    </row>
    <row r="107" spans="1:40" s="50" customFormat="1" ht="20.25" customHeight="1" x14ac:dyDescent="0.35">
      <c r="A107" s="49">
        <f t="shared" si="9"/>
        <v>14</v>
      </c>
      <c r="B107" s="383" t="s">
        <v>442</v>
      </c>
      <c r="C107" s="52">
        <v>2012</v>
      </c>
      <c r="D107" s="384" t="s">
        <v>150</v>
      </c>
      <c r="E107" s="157">
        <f t="shared" si="11"/>
        <v>2</v>
      </c>
      <c r="F107" s="115"/>
      <c r="G107" s="567"/>
      <c r="H107" s="115"/>
      <c r="I107" s="116"/>
      <c r="J107" s="115"/>
      <c r="K107" s="116"/>
      <c r="L107" s="115"/>
      <c r="M107" s="116"/>
      <c r="N107" s="115">
        <v>66</v>
      </c>
      <c r="O107" s="116">
        <v>2</v>
      </c>
      <c r="P107" s="115"/>
      <c r="Q107" s="116"/>
      <c r="R107" s="115"/>
      <c r="S107" s="701"/>
      <c r="T107" s="115"/>
      <c r="U107" s="116"/>
      <c r="V107" s="115"/>
      <c r="W107" s="116"/>
      <c r="X107" s="115"/>
      <c r="Y107" s="116"/>
      <c r="Z107" s="115"/>
      <c r="AA107" s="116"/>
      <c r="AB107" s="115"/>
      <c r="AC107" s="116"/>
      <c r="AD107" s="115"/>
      <c r="AE107" s="116"/>
      <c r="AF107" s="115"/>
      <c r="AG107" s="116"/>
      <c r="AH107" s="115"/>
      <c r="AI107" s="116"/>
      <c r="AJ107" s="115"/>
      <c r="AK107" s="116"/>
      <c r="AL107" s="133">
        <f t="shared" si="10"/>
        <v>14</v>
      </c>
      <c r="AM107" s="170"/>
      <c r="AN107" s="170"/>
    </row>
    <row r="108" spans="1:40" s="50" customFormat="1" ht="20.25" hidden="1" customHeight="1" x14ac:dyDescent="0.35">
      <c r="A108" s="49">
        <f t="shared" si="9"/>
        <v>15</v>
      </c>
      <c r="B108" s="403" t="s">
        <v>350</v>
      </c>
      <c r="C108" s="52">
        <v>2013</v>
      </c>
      <c r="D108" s="361" t="s">
        <v>351</v>
      </c>
      <c r="E108" s="157">
        <f t="shared" ref="E108:E122" si="12">G108+I108+K108+M108+O108+Q108+S108+U108+W108+Y108+AA108+AC108+AE108+AG108+AI108+AK108</f>
        <v>0</v>
      </c>
      <c r="F108" s="115"/>
      <c r="G108" s="567"/>
      <c r="H108" s="115"/>
      <c r="I108" s="116"/>
      <c r="J108" s="115"/>
      <c r="K108" s="116"/>
      <c r="L108" s="115"/>
      <c r="M108" s="116"/>
      <c r="N108" s="115"/>
      <c r="O108" s="116"/>
      <c r="P108" s="115"/>
      <c r="Q108" s="116"/>
      <c r="R108" s="115"/>
      <c r="S108" s="116"/>
      <c r="T108" s="115"/>
      <c r="U108" s="116"/>
      <c r="V108" s="115"/>
      <c r="W108" s="116"/>
      <c r="X108" s="115"/>
      <c r="Y108" s="116"/>
      <c r="Z108" s="115"/>
      <c r="AA108" s="116"/>
      <c r="AB108" s="115"/>
      <c r="AC108" s="116"/>
      <c r="AD108" s="115"/>
      <c r="AE108" s="116"/>
      <c r="AF108" s="115"/>
      <c r="AG108" s="116"/>
      <c r="AH108" s="115"/>
      <c r="AI108" s="116"/>
      <c r="AJ108" s="115"/>
      <c r="AK108" s="116"/>
      <c r="AL108" s="133">
        <f t="shared" si="10"/>
        <v>15</v>
      </c>
      <c r="AM108" s="170"/>
      <c r="AN108" s="170"/>
    </row>
    <row r="109" spans="1:40" s="50" customFormat="1" ht="20.25" hidden="1" customHeight="1" x14ac:dyDescent="0.35">
      <c r="A109" s="49">
        <f t="shared" si="9"/>
        <v>16</v>
      </c>
      <c r="B109" s="426" t="s">
        <v>113</v>
      </c>
      <c r="C109" s="52">
        <v>2013</v>
      </c>
      <c r="D109" s="332" t="s">
        <v>108</v>
      </c>
      <c r="E109" s="157">
        <f t="shared" si="12"/>
        <v>0</v>
      </c>
      <c r="F109" s="115"/>
      <c r="G109" s="567"/>
      <c r="H109" s="115"/>
      <c r="I109" s="116"/>
      <c r="J109" s="115"/>
      <c r="K109" s="116"/>
      <c r="L109" s="115"/>
      <c r="M109" s="116"/>
      <c r="N109" s="115"/>
      <c r="O109" s="116"/>
      <c r="P109" s="115"/>
      <c r="Q109" s="116"/>
      <c r="R109" s="115"/>
      <c r="S109" s="116"/>
      <c r="T109" s="115"/>
      <c r="U109" s="116"/>
      <c r="V109" s="115"/>
      <c r="W109" s="116"/>
      <c r="X109" s="115"/>
      <c r="Y109" s="116"/>
      <c r="Z109" s="115"/>
      <c r="AA109" s="116"/>
      <c r="AB109" s="115"/>
      <c r="AC109" s="116"/>
      <c r="AD109" s="115"/>
      <c r="AE109" s="116"/>
      <c r="AF109" s="115"/>
      <c r="AG109" s="116"/>
      <c r="AH109" s="115"/>
      <c r="AI109" s="116"/>
      <c r="AJ109" s="115"/>
      <c r="AK109" s="116"/>
      <c r="AL109" s="133">
        <f t="shared" si="10"/>
        <v>16</v>
      </c>
      <c r="AM109" s="170"/>
      <c r="AN109" s="170"/>
    </row>
    <row r="110" spans="1:40" s="50" customFormat="1" ht="20.25" hidden="1" customHeight="1" x14ac:dyDescent="0.35">
      <c r="A110" s="49">
        <f t="shared" si="9"/>
        <v>17</v>
      </c>
      <c r="B110" s="391" t="s">
        <v>455</v>
      </c>
      <c r="C110" s="52">
        <v>2012</v>
      </c>
      <c r="D110" s="381" t="s">
        <v>456</v>
      </c>
      <c r="E110" s="157">
        <f t="shared" si="12"/>
        <v>0</v>
      </c>
      <c r="F110" s="115"/>
      <c r="G110" s="567"/>
      <c r="H110" s="115"/>
      <c r="I110" s="116"/>
      <c r="J110" s="115"/>
      <c r="K110" s="116"/>
      <c r="L110" s="115"/>
      <c r="M110" s="116"/>
      <c r="N110" s="115"/>
      <c r="O110" s="116"/>
      <c r="P110" s="115"/>
      <c r="Q110" s="116"/>
      <c r="R110" s="115"/>
      <c r="S110" s="116"/>
      <c r="T110" s="115"/>
      <c r="U110" s="116"/>
      <c r="V110" s="115"/>
      <c r="W110" s="116"/>
      <c r="X110" s="115"/>
      <c r="Y110" s="116"/>
      <c r="Z110" s="115"/>
      <c r="AA110" s="116"/>
      <c r="AB110" s="115"/>
      <c r="AC110" s="116"/>
      <c r="AD110" s="115"/>
      <c r="AE110" s="116"/>
      <c r="AF110" s="115"/>
      <c r="AG110" s="116"/>
      <c r="AH110" s="115"/>
      <c r="AI110" s="116"/>
      <c r="AJ110" s="115"/>
      <c r="AK110" s="116"/>
      <c r="AL110" s="133">
        <f t="shared" si="10"/>
        <v>17</v>
      </c>
      <c r="AM110" s="170"/>
      <c r="AN110" s="170"/>
    </row>
    <row r="111" spans="1:40" s="50" customFormat="1" ht="20.25" hidden="1" customHeight="1" x14ac:dyDescent="0.35">
      <c r="A111" s="49">
        <f t="shared" si="9"/>
        <v>18</v>
      </c>
      <c r="B111" s="467" t="s">
        <v>327</v>
      </c>
      <c r="C111" s="52">
        <v>2013</v>
      </c>
      <c r="D111" s="468" t="s">
        <v>328</v>
      </c>
      <c r="E111" s="157">
        <f t="shared" si="12"/>
        <v>0</v>
      </c>
      <c r="F111" s="115"/>
      <c r="G111" s="567"/>
      <c r="H111" s="115"/>
      <c r="I111" s="116"/>
      <c r="J111" s="115"/>
      <c r="K111" s="116"/>
      <c r="L111" s="115"/>
      <c r="M111" s="116"/>
      <c r="N111" s="115"/>
      <c r="O111" s="116"/>
      <c r="P111" s="115"/>
      <c r="Q111" s="116"/>
      <c r="R111" s="115"/>
      <c r="S111" s="116"/>
      <c r="T111" s="115"/>
      <c r="U111" s="116"/>
      <c r="V111" s="115"/>
      <c r="W111" s="116"/>
      <c r="X111" s="115"/>
      <c r="Y111" s="116"/>
      <c r="Z111" s="115"/>
      <c r="AA111" s="116"/>
      <c r="AB111" s="115"/>
      <c r="AC111" s="116"/>
      <c r="AD111" s="115"/>
      <c r="AE111" s="116"/>
      <c r="AF111" s="115"/>
      <c r="AG111" s="116"/>
      <c r="AH111" s="115"/>
      <c r="AI111" s="116"/>
      <c r="AJ111" s="115"/>
      <c r="AK111" s="116"/>
      <c r="AL111" s="133">
        <f t="shared" si="10"/>
        <v>18</v>
      </c>
      <c r="AM111" s="170"/>
      <c r="AN111" s="170"/>
    </row>
    <row r="112" spans="1:40" s="50" customFormat="1" ht="20.25" hidden="1" customHeight="1" x14ac:dyDescent="0.35">
      <c r="A112" s="49">
        <f t="shared" si="9"/>
        <v>19</v>
      </c>
      <c r="B112" s="467" t="s">
        <v>326</v>
      </c>
      <c r="C112" s="52">
        <v>2013</v>
      </c>
      <c r="D112" s="431" t="s">
        <v>490</v>
      </c>
      <c r="E112" s="157">
        <f t="shared" si="12"/>
        <v>0</v>
      </c>
      <c r="F112" s="115"/>
      <c r="G112" s="567"/>
      <c r="H112" s="115"/>
      <c r="I112" s="116"/>
      <c r="J112" s="115"/>
      <c r="K112" s="116"/>
      <c r="L112" s="115"/>
      <c r="M112" s="116"/>
      <c r="N112" s="115"/>
      <c r="O112" s="116"/>
      <c r="P112" s="115"/>
      <c r="Q112" s="116"/>
      <c r="R112" s="115"/>
      <c r="S112" s="116"/>
      <c r="T112" s="115"/>
      <c r="U112" s="116"/>
      <c r="V112" s="115"/>
      <c r="W112" s="116"/>
      <c r="X112" s="115"/>
      <c r="Y112" s="116"/>
      <c r="Z112" s="115"/>
      <c r="AA112" s="116"/>
      <c r="AB112" s="115"/>
      <c r="AC112" s="116"/>
      <c r="AD112" s="115"/>
      <c r="AE112" s="116"/>
      <c r="AF112" s="115"/>
      <c r="AG112" s="116"/>
      <c r="AH112" s="115"/>
      <c r="AI112" s="116"/>
      <c r="AJ112" s="115"/>
      <c r="AK112" s="116"/>
      <c r="AL112" s="133">
        <f t="shared" si="10"/>
        <v>19</v>
      </c>
      <c r="AM112" s="170"/>
      <c r="AN112" s="170"/>
    </row>
    <row r="113" spans="1:40" s="50" customFormat="1" ht="20.25" hidden="1" customHeight="1" x14ac:dyDescent="0.35">
      <c r="A113" s="49">
        <f t="shared" si="9"/>
        <v>20</v>
      </c>
      <c r="B113" s="426"/>
      <c r="C113" s="52"/>
      <c r="D113" s="84"/>
      <c r="E113" s="157">
        <f t="shared" si="12"/>
        <v>0</v>
      </c>
      <c r="F113" s="115"/>
      <c r="G113" s="567"/>
      <c r="H113" s="115"/>
      <c r="I113" s="116"/>
      <c r="J113" s="115"/>
      <c r="K113" s="116"/>
      <c r="L113" s="115"/>
      <c r="M113" s="116"/>
      <c r="N113" s="115"/>
      <c r="O113" s="116"/>
      <c r="P113" s="115"/>
      <c r="Q113" s="116"/>
      <c r="R113" s="115"/>
      <c r="S113" s="116"/>
      <c r="T113" s="115"/>
      <c r="U113" s="116"/>
      <c r="V113" s="115"/>
      <c r="W113" s="116"/>
      <c r="X113" s="115"/>
      <c r="Y113" s="116"/>
      <c r="Z113" s="115"/>
      <c r="AA113" s="116"/>
      <c r="AB113" s="115"/>
      <c r="AC113" s="116"/>
      <c r="AD113" s="115"/>
      <c r="AE113" s="116"/>
      <c r="AF113" s="115"/>
      <c r="AG113" s="116"/>
      <c r="AH113" s="115"/>
      <c r="AI113" s="116"/>
      <c r="AJ113" s="115"/>
      <c r="AK113" s="116"/>
      <c r="AL113" s="133">
        <f t="shared" si="10"/>
        <v>20</v>
      </c>
      <c r="AM113" s="170"/>
      <c r="AN113" s="170"/>
    </row>
    <row r="114" spans="1:40" s="50" customFormat="1" ht="20.25" hidden="1" customHeight="1" x14ac:dyDescent="0.35">
      <c r="A114" s="49">
        <f t="shared" si="9"/>
        <v>21</v>
      </c>
      <c r="B114" s="426"/>
      <c r="C114" s="52"/>
      <c r="D114" s="84"/>
      <c r="E114" s="157">
        <f t="shared" si="12"/>
        <v>0</v>
      </c>
      <c r="F114" s="115"/>
      <c r="G114" s="567"/>
      <c r="H114" s="115"/>
      <c r="I114" s="116"/>
      <c r="J114" s="115"/>
      <c r="K114" s="116"/>
      <c r="L114" s="115"/>
      <c r="M114" s="116"/>
      <c r="N114" s="115"/>
      <c r="O114" s="116"/>
      <c r="P114" s="115"/>
      <c r="Q114" s="116"/>
      <c r="R114" s="115"/>
      <c r="S114" s="116"/>
      <c r="T114" s="115"/>
      <c r="U114" s="116"/>
      <c r="V114" s="115"/>
      <c r="W114" s="116"/>
      <c r="X114" s="115"/>
      <c r="Y114" s="116"/>
      <c r="Z114" s="115"/>
      <c r="AA114" s="116"/>
      <c r="AB114" s="115"/>
      <c r="AC114" s="116"/>
      <c r="AD114" s="115"/>
      <c r="AE114" s="116"/>
      <c r="AF114" s="115"/>
      <c r="AG114" s="116"/>
      <c r="AH114" s="115"/>
      <c r="AI114" s="116"/>
      <c r="AJ114" s="115"/>
      <c r="AK114" s="116"/>
      <c r="AL114" s="133">
        <f t="shared" si="10"/>
        <v>21</v>
      </c>
      <c r="AM114" s="170"/>
      <c r="AN114" s="170"/>
    </row>
    <row r="115" spans="1:40" s="50" customFormat="1" ht="20.25" hidden="1" customHeight="1" x14ac:dyDescent="0.35">
      <c r="A115" s="49">
        <f t="shared" si="9"/>
        <v>22</v>
      </c>
      <c r="B115" s="426"/>
      <c r="C115" s="52"/>
      <c r="D115" s="84"/>
      <c r="E115" s="157">
        <f t="shared" si="12"/>
        <v>0</v>
      </c>
      <c r="F115" s="115"/>
      <c r="G115" s="567"/>
      <c r="H115" s="115"/>
      <c r="I115" s="116"/>
      <c r="J115" s="115"/>
      <c r="K115" s="116"/>
      <c r="L115" s="115"/>
      <c r="M115" s="116"/>
      <c r="N115" s="115"/>
      <c r="O115" s="116"/>
      <c r="P115" s="115"/>
      <c r="Q115" s="116"/>
      <c r="R115" s="115"/>
      <c r="S115" s="116"/>
      <c r="T115" s="115"/>
      <c r="U115" s="116"/>
      <c r="V115" s="115"/>
      <c r="W115" s="116"/>
      <c r="X115" s="115"/>
      <c r="Y115" s="116"/>
      <c r="Z115" s="115"/>
      <c r="AA115" s="116"/>
      <c r="AB115" s="115"/>
      <c r="AC115" s="116"/>
      <c r="AD115" s="115"/>
      <c r="AE115" s="116"/>
      <c r="AF115" s="115"/>
      <c r="AG115" s="116"/>
      <c r="AH115" s="115"/>
      <c r="AI115" s="116"/>
      <c r="AJ115" s="115"/>
      <c r="AK115" s="116"/>
      <c r="AL115" s="133">
        <f t="shared" si="10"/>
        <v>22</v>
      </c>
      <c r="AM115" s="170"/>
      <c r="AN115" s="170"/>
    </row>
    <row r="116" spans="1:40" s="50" customFormat="1" ht="20.25" hidden="1" customHeight="1" x14ac:dyDescent="0.35">
      <c r="A116" s="49">
        <f t="shared" si="9"/>
        <v>23</v>
      </c>
      <c r="B116" s="426"/>
      <c r="C116" s="52"/>
      <c r="D116" s="84"/>
      <c r="E116" s="157">
        <f t="shared" si="12"/>
        <v>0</v>
      </c>
      <c r="F116" s="115"/>
      <c r="G116" s="567"/>
      <c r="H116" s="115"/>
      <c r="I116" s="116"/>
      <c r="J116" s="115"/>
      <c r="K116" s="116"/>
      <c r="L116" s="115"/>
      <c r="M116" s="116"/>
      <c r="N116" s="115"/>
      <c r="O116" s="116"/>
      <c r="P116" s="115"/>
      <c r="Q116" s="116"/>
      <c r="R116" s="115"/>
      <c r="S116" s="116"/>
      <c r="T116" s="115"/>
      <c r="U116" s="116"/>
      <c r="V116" s="115"/>
      <c r="W116" s="116"/>
      <c r="X116" s="115"/>
      <c r="Y116" s="116"/>
      <c r="Z116" s="115"/>
      <c r="AA116" s="116"/>
      <c r="AB116" s="115"/>
      <c r="AC116" s="116"/>
      <c r="AD116" s="115"/>
      <c r="AE116" s="116"/>
      <c r="AF116" s="115"/>
      <c r="AG116" s="116"/>
      <c r="AH116" s="115"/>
      <c r="AI116" s="116"/>
      <c r="AJ116" s="115"/>
      <c r="AK116" s="116"/>
      <c r="AL116" s="133">
        <f t="shared" si="10"/>
        <v>23</v>
      </c>
      <c r="AM116" s="170"/>
      <c r="AN116" s="170"/>
    </row>
    <row r="117" spans="1:40" s="50" customFormat="1" ht="20.25" hidden="1" customHeight="1" x14ac:dyDescent="0.35">
      <c r="A117" s="49">
        <f t="shared" si="9"/>
        <v>24</v>
      </c>
      <c r="B117" s="426"/>
      <c r="C117" s="52"/>
      <c r="D117" s="84"/>
      <c r="E117" s="157">
        <f t="shared" si="12"/>
        <v>0</v>
      </c>
      <c r="F117" s="115"/>
      <c r="G117" s="567"/>
      <c r="H117" s="115"/>
      <c r="I117" s="116"/>
      <c r="J117" s="115"/>
      <c r="K117" s="116"/>
      <c r="L117" s="115"/>
      <c r="M117" s="116"/>
      <c r="N117" s="115"/>
      <c r="O117" s="116"/>
      <c r="P117" s="115"/>
      <c r="Q117" s="116"/>
      <c r="R117" s="115"/>
      <c r="S117" s="116"/>
      <c r="T117" s="115"/>
      <c r="U117" s="116"/>
      <c r="V117" s="115"/>
      <c r="W117" s="116"/>
      <c r="X117" s="115"/>
      <c r="Y117" s="116"/>
      <c r="Z117" s="115"/>
      <c r="AA117" s="116"/>
      <c r="AB117" s="115"/>
      <c r="AC117" s="116"/>
      <c r="AD117" s="115"/>
      <c r="AE117" s="116"/>
      <c r="AF117" s="115"/>
      <c r="AG117" s="116"/>
      <c r="AH117" s="115"/>
      <c r="AI117" s="116"/>
      <c r="AJ117" s="115"/>
      <c r="AK117" s="116"/>
      <c r="AL117" s="133">
        <f t="shared" si="10"/>
        <v>24</v>
      </c>
      <c r="AM117" s="170"/>
      <c r="AN117" s="170"/>
    </row>
    <row r="118" spans="1:40" s="50" customFormat="1" ht="20.25" hidden="1" customHeight="1" x14ac:dyDescent="0.35">
      <c r="A118" s="49">
        <f t="shared" si="9"/>
        <v>25</v>
      </c>
      <c r="B118" s="426"/>
      <c r="C118" s="52"/>
      <c r="D118" s="84"/>
      <c r="E118" s="157">
        <f t="shared" si="12"/>
        <v>0</v>
      </c>
      <c r="F118" s="115"/>
      <c r="G118" s="567"/>
      <c r="H118" s="115"/>
      <c r="I118" s="116"/>
      <c r="J118" s="115"/>
      <c r="K118" s="116"/>
      <c r="L118" s="115"/>
      <c r="M118" s="116"/>
      <c r="N118" s="115"/>
      <c r="O118" s="116"/>
      <c r="P118" s="115"/>
      <c r="Q118" s="116"/>
      <c r="R118" s="115"/>
      <c r="S118" s="116"/>
      <c r="T118" s="115"/>
      <c r="U118" s="116"/>
      <c r="V118" s="115"/>
      <c r="W118" s="116"/>
      <c r="X118" s="115"/>
      <c r="Y118" s="116"/>
      <c r="Z118" s="115"/>
      <c r="AA118" s="116"/>
      <c r="AB118" s="115"/>
      <c r="AC118" s="116"/>
      <c r="AD118" s="115"/>
      <c r="AE118" s="116"/>
      <c r="AF118" s="115"/>
      <c r="AG118" s="116"/>
      <c r="AH118" s="115"/>
      <c r="AI118" s="116"/>
      <c r="AJ118" s="115"/>
      <c r="AK118" s="116"/>
      <c r="AL118" s="133">
        <f t="shared" si="10"/>
        <v>25</v>
      </c>
      <c r="AM118" s="170"/>
      <c r="AN118" s="170"/>
    </row>
    <row r="119" spans="1:40" s="50" customFormat="1" ht="20.25" hidden="1" customHeight="1" x14ac:dyDescent="0.35">
      <c r="A119" s="49">
        <f t="shared" si="9"/>
        <v>26</v>
      </c>
      <c r="B119" s="426"/>
      <c r="C119" s="52"/>
      <c r="D119" s="84"/>
      <c r="E119" s="157">
        <f t="shared" si="12"/>
        <v>0</v>
      </c>
      <c r="F119" s="115"/>
      <c r="G119" s="567"/>
      <c r="H119" s="115"/>
      <c r="I119" s="116"/>
      <c r="J119" s="115"/>
      <c r="K119" s="116"/>
      <c r="L119" s="115"/>
      <c r="M119" s="116"/>
      <c r="N119" s="115"/>
      <c r="O119" s="116"/>
      <c r="P119" s="115"/>
      <c r="Q119" s="116"/>
      <c r="R119" s="115"/>
      <c r="S119" s="116"/>
      <c r="T119" s="115"/>
      <c r="U119" s="116"/>
      <c r="V119" s="115"/>
      <c r="W119" s="116"/>
      <c r="X119" s="115"/>
      <c r="Y119" s="116"/>
      <c r="Z119" s="115"/>
      <c r="AA119" s="116"/>
      <c r="AB119" s="115"/>
      <c r="AC119" s="116"/>
      <c r="AD119" s="115"/>
      <c r="AE119" s="116"/>
      <c r="AF119" s="115"/>
      <c r="AG119" s="116"/>
      <c r="AH119" s="115"/>
      <c r="AI119" s="116"/>
      <c r="AJ119" s="115"/>
      <c r="AK119" s="116"/>
      <c r="AL119" s="133">
        <f t="shared" si="10"/>
        <v>26</v>
      </c>
      <c r="AM119" s="170"/>
      <c r="AN119" s="170"/>
    </row>
    <row r="120" spans="1:40" s="50" customFormat="1" ht="20.25" hidden="1" customHeight="1" x14ac:dyDescent="0.35">
      <c r="A120" s="49">
        <f t="shared" si="9"/>
        <v>27</v>
      </c>
      <c r="B120" s="426"/>
      <c r="C120" s="52"/>
      <c r="D120" s="84"/>
      <c r="E120" s="157">
        <f t="shared" si="12"/>
        <v>0</v>
      </c>
      <c r="F120" s="115"/>
      <c r="G120" s="567"/>
      <c r="H120" s="115"/>
      <c r="I120" s="116"/>
      <c r="J120" s="115"/>
      <c r="K120" s="116"/>
      <c r="L120" s="115"/>
      <c r="M120" s="116"/>
      <c r="N120" s="115"/>
      <c r="O120" s="116"/>
      <c r="P120" s="115"/>
      <c r="Q120" s="116"/>
      <c r="R120" s="115"/>
      <c r="S120" s="116"/>
      <c r="T120" s="115"/>
      <c r="U120" s="116"/>
      <c r="V120" s="115"/>
      <c r="W120" s="116"/>
      <c r="X120" s="115"/>
      <c r="Y120" s="116"/>
      <c r="Z120" s="115"/>
      <c r="AA120" s="116"/>
      <c r="AB120" s="115"/>
      <c r="AC120" s="116"/>
      <c r="AD120" s="115"/>
      <c r="AE120" s="116"/>
      <c r="AF120" s="115"/>
      <c r="AG120" s="116"/>
      <c r="AH120" s="115"/>
      <c r="AI120" s="116"/>
      <c r="AJ120" s="115"/>
      <c r="AK120" s="116"/>
      <c r="AL120" s="133">
        <f t="shared" si="10"/>
        <v>27</v>
      </c>
      <c r="AM120" s="170"/>
      <c r="AN120" s="170"/>
    </row>
    <row r="121" spans="1:40" s="50" customFormat="1" ht="20.25" hidden="1" customHeight="1" x14ac:dyDescent="0.35">
      <c r="A121" s="49">
        <f t="shared" si="9"/>
        <v>28</v>
      </c>
      <c r="B121" s="426"/>
      <c r="C121" s="52"/>
      <c r="D121" s="84"/>
      <c r="E121" s="157">
        <f t="shared" si="12"/>
        <v>0</v>
      </c>
      <c r="F121" s="115"/>
      <c r="G121" s="116"/>
      <c r="H121" s="115"/>
      <c r="I121" s="116"/>
      <c r="J121" s="115"/>
      <c r="K121" s="116"/>
      <c r="L121" s="115"/>
      <c r="M121" s="116"/>
      <c r="N121" s="115"/>
      <c r="O121" s="116"/>
      <c r="P121" s="115"/>
      <c r="Q121" s="116"/>
      <c r="R121" s="115"/>
      <c r="S121" s="116"/>
      <c r="T121" s="115"/>
      <c r="U121" s="116"/>
      <c r="V121" s="115"/>
      <c r="W121" s="116"/>
      <c r="X121" s="115"/>
      <c r="Y121" s="116"/>
      <c r="Z121" s="115"/>
      <c r="AA121" s="116"/>
      <c r="AB121" s="115"/>
      <c r="AC121" s="116"/>
      <c r="AD121" s="115"/>
      <c r="AE121" s="116"/>
      <c r="AF121" s="115"/>
      <c r="AG121" s="116"/>
      <c r="AH121" s="115"/>
      <c r="AI121" s="116"/>
      <c r="AJ121" s="115"/>
      <c r="AK121" s="116"/>
      <c r="AL121" s="133">
        <f t="shared" si="10"/>
        <v>28</v>
      </c>
      <c r="AM121" s="170"/>
      <c r="AN121" s="170"/>
    </row>
    <row r="122" spans="1:40" s="50" customFormat="1" ht="20.25" customHeight="1" x14ac:dyDescent="0.35">
      <c r="A122" s="49"/>
      <c r="B122" s="426"/>
      <c r="C122" s="52"/>
      <c r="D122" s="84"/>
      <c r="E122" s="157">
        <f t="shared" si="12"/>
        <v>0</v>
      </c>
      <c r="F122" s="115"/>
      <c r="G122" s="116"/>
      <c r="H122" s="115"/>
      <c r="I122" s="116"/>
      <c r="J122" s="115"/>
      <c r="K122" s="116"/>
      <c r="L122" s="115"/>
      <c r="M122" s="116"/>
      <c r="N122" s="115"/>
      <c r="O122" s="116"/>
      <c r="P122" s="115"/>
      <c r="Q122" s="116"/>
      <c r="R122" s="115"/>
      <c r="S122" s="116"/>
      <c r="T122" s="115"/>
      <c r="U122" s="116"/>
      <c r="V122" s="115"/>
      <c r="W122" s="116"/>
      <c r="X122" s="115"/>
      <c r="Y122" s="116"/>
      <c r="Z122" s="115"/>
      <c r="AA122" s="116"/>
      <c r="AB122" s="115"/>
      <c r="AC122" s="116"/>
      <c r="AD122" s="115"/>
      <c r="AE122" s="116"/>
      <c r="AF122" s="115"/>
      <c r="AG122" s="116"/>
      <c r="AH122" s="115"/>
      <c r="AI122" s="116"/>
      <c r="AJ122" s="115"/>
      <c r="AK122" s="116"/>
      <c r="AL122" s="133"/>
      <c r="AM122" s="170"/>
      <c r="AN122" s="170"/>
    </row>
    <row r="123" spans="1:40" s="50" customFormat="1" ht="20.25" customHeight="1" x14ac:dyDescent="0.35">
      <c r="A123" s="49"/>
      <c r="B123" s="426"/>
      <c r="C123" s="52"/>
      <c r="D123" s="84"/>
      <c r="E123" s="157">
        <f t="shared" ref="E123:E124" si="13">G123+I123+K123+M123+O123+Q123+S123+U123+W123+Y123+AA123+AC123+AE123+AG123+AI123+AK123</f>
        <v>0</v>
      </c>
      <c r="F123" s="115"/>
      <c r="G123" s="116"/>
      <c r="H123" s="115"/>
      <c r="I123" s="116"/>
      <c r="J123" s="115"/>
      <c r="K123" s="116"/>
      <c r="L123" s="115"/>
      <c r="M123" s="116"/>
      <c r="N123" s="115"/>
      <c r="O123" s="116"/>
      <c r="P123" s="115"/>
      <c r="Q123" s="116"/>
      <c r="R123" s="115"/>
      <c r="S123" s="116"/>
      <c r="T123" s="115"/>
      <c r="U123" s="116"/>
      <c r="V123" s="115"/>
      <c r="W123" s="116"/>
      <c r="X123" s="115"/>
      <c r="Y123" s="116"/>
      <c r="Z123" s="115"/>
      <c r="AA123" s="116"/>
      <c r="AB123" s="115"/>
      <c r="AC123" s="116"/>
      <c r="AD123" s="115"/>
      <c r="AE123" s="116"/>
      <c r="AF123" s="115"/>
      <c r="AG123" s="116"/>
      <c r="AH123" s="115"/>
      <c r="AI123" s="116"/>
      <c r="AJ123" s="115"/>
      <c r="AK123" s="116"/>
      <c r="AL123" s="133"/>
      <c r="AM123" s="170"/>
      <c r="AN123" s="170"/>
    </row>
    <row r="124" spans="1:40" s="50" customFormat="1" ht="20.25" customHeight="1" thickBot="1" x14ac:dyDescent="0.4">
      <c r="A124" s="49"/>
      <c r="B124" s="426"/>
      <c r="C124" s="52"/>
      <c r="D124" s="84"/>
      <c r="E124" s="157">
        <f t="shared" si="13"/>
        <v>0</v>
      </c>
      <c r="F124" s="115"/>
      <c r="G124" s="116"/>
      <c r="H124" s="115"/>
      <c r="I124" s="116"/>
      <c r="J124" s="115"/>
      <c r="K124" s="116"/>
      <c r="L124" s="115"/>
      <c r="M124" s="116"/>
      <c r="N124" s="115"/>
      <c r="O124" s="116"/>
      <c r="P124" s="115"/>
      <c r="Q124" s="116"/>
      <c r="R124" s="115"/>
      <c r="S124" s="116"/>
      <c r="T124" s="115"/>
      <c r="U124" s="116"/>
      <c r="V124" s="115"/>
      <c r="W124" s="116"/>
      <c r="X124" s="115"/>
      <c r="Y124" s="116"/>
      <c r="Z124" s="115"/>
      <c r="AA124" s="116"/>
      <c r="AB124" s="115"/>
      <c r="AC124" s="116"/>
      <c r="AD124" s="115"/>
      <c r="AE124" s="116"/>
      <c r="AF124" s="115"/>
      <c r="AG124" s="116"/>
      <c r="AH124" s="115"/>
      <c r="AI124" s="116"/>
      <c r="AJ124" s="115"/>
      <c r="AK124" s="116"/>
      <c r="AL124" s="133"/>
      <c r="AM124" s="170"/>
      <c r="AN124" s="170"/>
    </row>
    <row r="125" spans="1:40" ht="17" thickBot="1" x14ac:dyDescent="0.4">
      <c r="A125" s="49"/>
      <c r="B125" s="469"/>
      <c r="C125" s="53"/>
      <c r="D125" s="470"/>
      <c r="E125" s="425"/>
      <c r="F125" s="120"/>
      <c r="G125" s="207">
        <f>SUM(G94:G124)</f>
        <v>145</v>
      </c>
      <c r="H125" s="120"/>
      <c r="I125" s="207">
        <f>SUM(I94:I124)</f>
        <v>155</v>
      </c>
      <c r="J125" s="120"/>
      <c r="K125" s="207">
        <f>SUM(K94:K124)</f>
        <v>130</v>
      </c>
      <c r="L125" s="120"/>
      <c r="M125" s="207">
        <f>SUM(M94:M124)</f>
        <v>145</v>
      </c>
      <c r="N125" s="120"/>
      <c r="O125" s="207">
        <f>SUM(O94:O124)</f>
        <v>175</v>
      </c>
      <c r="P125" s="120"/>
      <c r="Q125" s="207">
        <f>SUM(Q94:Q124)</f>
        <v>155</v>
      </c>
      <c r="R125" s="120"/>
      <c r="S125" s="207">
        <f>SUM(S94:S124)</f>
        <v>110</v>
      </c>
      <c r="T125" s="120"/>
      <c r="U125" s="207">
        <f>SUM(U94:U124)</f>
        <v>130</v>
      </c>
      <c r="V125" s="120"/>
      <c r="W125" s="207">
        <f>SUM(W94:W124)</f>
        <v>145</v>
      </c>
      <c r="X125" s="120"/>
      <c r="Y125" s="207">
        <f>SUM(Y94:Y124)</f>
        <v>145</v>
      </c>
      <c r="Z125" s="120"/>
      <c r="AA125" s="207">
        <f>SUM(AA94:AA124)</f>
        <v>145</v>
      </c>
      <c r="AB125" s="120"/>
      <c r="AC125" s="207">
        <f>SUM(AC94:AC124)</f>
        <v>145</v>
      </c>
      <c r="AD125" s="120"/>
      <c r="AE125" s="207">
        <f>SUM(AE94:AE124)</f>
        <v>130</v>
      </c>
      <c r="AF125" s="120"/>
      <c r="AG125" s="207">
        <f>SUM(AG94:AG124)</f>
        <v>130</v>
      </c>
      <c r="AH125" s="120"/>
      <c r="AI125" s="207">
        <f>SUM(AI94:AI124)</f>
        <v>130</v>
      </c>
      <c r="AJ125" s="120"/>
      <c r="AK125" s="207">
        <f>SUM(AK94:AK124)</f>
        <v>0</v>
      </c>
      <c r="AL125" s="134"/>
    </row>
    <row r="126" spans="1:40" ht="17" thickBot="1" x14ac:dyDescent="0.4">
      <c r="H126" s="16"/>
      <c r="I126" s="16"/>
    </row>
    <row r="127" spans="1:40" ht="46" customHeight="1" thickBot="1" x14ac:dyDescent="0.4">
      <c r="B127" s="908" t="s">
        <v>506</v>
      </c>
      <c r="C127" s="909"/>
      <c r="D127" s="910"/>
      <c r="E127" s="105"/>
      <c r="F127" s="28"/>
      <c r="G127" s="191"/>
      <c r="H127" s="192" t="s">
        <v>318</v>
      </c>
      <c r="I127" s="28"/>
      <c r="J127" s="28"/>
      <c r="K127" s="28"/>
      <c r="L127" s="103"/>
      <c r="M127" s="326"/>
      <c r="N127" s="192" t="s">
        <v>319</v>
      </c>
      <c r="O127" s="48"/>
      <c r="P127" s="18"/>
      <c r="Q127" s="48"/>
      <c r="R127" s="18"/>
      <c r="S127" s="213"/>
      <c r="T127" s="192" t="s">
        <v>359</v>
      </c>
      <c r="U127" s="24"/>
      <c r="V127" s="24"/>
      <c r="W127" s="24"/>
    </row>
  </sheetData>
  <sheetProtection algorithmName="SHA-512" hashValue="5vn6WfQ92xaUcurekwWhrs+l1BuPIDPC6DTLOlVpqA+54zXcIMi3fDXmXLkn4PlioyHg6UutZ8PJDVsUuvkw5A==" saltValue="B0+uj1vgeLxydxrHSgO9sg==" spinCount="100000" sheet="1" objects="1" scenarios="1"/>
  <sortState ref="B94:AI107">
    <sortCondition descending="1" ref="E94:E107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1">
    <mergeCell ref="A6:E7"/>
    <mergeCell ref="B127:D127"/>
    <mergeCell ref="AD91:AE92"/>
    <mergeCell ref="AD90:AE90"/>
    <mergeCell ref="AB90:AC90"/>
    <mergeCell ref="Z91:AA92"/>
    <mergeCell ref="AB91:AC92"/>
    <mergeCell ref="X91:Y92"/>
    <mergeCell ref="L91:M92"/>
    <mergeCell ref="A91:E92"/>
    <mergeCell ref="J91:K92"/>
    <mergeCell ref="F91:G92"/>
    <mergeCell ref="H91:I92"/>
    <mergeCell ref="V91:W92"/>
    <mergeCell ref="N90:O90"/>
    <mergeCell ref="J6:K7"/>
    <mergeCell ref="L6:M7"/>
    <mergeCell ref="N6:O7"/>
    <mergeCell ref="AH6:AI7"/>
    <mergeCell ref="F6:G7"/>
    <mergeCell ref="AF6:AG7"/>
    <mergeCell ref="H6:I7"/>
    <mergeCell ref="P6:Q7"/>
    <mergeCell ref="Z6:AA7"/>
    <mergeCell ref="AB6:AC7"/>
    <mergeCell ref="X6:Y7"/>
    <mergeCell ref="V6:W7"/>
    <mergeCell ref="T6:U7"/>
    <mergeCell ref="B87:D87"/>
    <mergeCell ref="P90:Q90"/>
    <mergeCell ref="T91:U92"/>
    <mergeCell ref="N91:O92"/>
    <mergeCell ref="AF91:AG92"/>
    <mergeCell ref="AF90:AG90"/>
    <mergeCell ref="Z90:AA90"/>
    <mergeCell ref="H90:I90"/>
    <mergeCell ref="J90:K90"/>
    <mergeCell ref="L90:M90"/>
    <mergeCell ref="A89:AL89"/>
    <mergeCell ref="V90:W90"/>
    <mergeCell ref="T90:U90"/>
    <mergeCell ref="P91:Q92"/>
    <mergeCell ref="F90:G90"/>
    <mergeCell ref="X90:Y90"/>
    <mergeCell ref="A1:AL1"/>
    <mergeCell ref="A3:AL3"/>
    <mergeCell ref="F5:G5"/>
    <mergeCell ref="H5:I5"/>
    <mergeCell ref="J5:K5"/>
    <mergeCell ref="L5:M5"/>
    <mergeCell ref="N5:O5"/>
    <mergeCell ref="AF5:AG5"/>
    <mergeCell ref="AD5:AE5"/>
    <mergeCell ref="AH5:AI5"/>
    <mergeCell ref="AJ5:AK5"/>
    <mergeCell ref="P5:Q5"/>
    <mergeCell ref="Z5:AA5"/>
    <mergeCell ref="X5:Y5"/>
    <mergeCell ref="V5:W5"/>
    <mergeCell ref="T5:U5"/>
    <mergeCell ref="AJ6:AK7"/>
    <mergeCell ref="R5:S5"/>
    <mergeCell ref="AJ91:AK92"/>
    <mergeCell ref="AH91:AI92"/>
    <mergeCell ref="AJ90:AK90"/>
    <mergeCell ref="AH90:AI90"/>
    <mergeCell ref="AB5:AC5"/>
    <mergeCell ref="AD6:AE7"/>
    <mergeCell ref="R91:S92"/>
    <mergeCell ref="R6:S7"/>
    <mergeCell ref="R90:S90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16"/>
  <sheetViews>
    <sheetView zoomScale="45" zoomScaleNormal="45" workbookViewId="0">
      <selection activeCell="Q25" sqref="Q25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customWidth="1"/>
    <col min="25" max="25" width="8.81640625" style="17" customWidth="1"/>
    <col min="26" max="27" width="9" style="17" customWidth="1"/>
    <col min="28" max="28" width="7.1796875" style="17" customWidth="1"/>
    <col min="29" max="29" width="8.81640625" style="17" customWidth="1"/>
    <col min="30" max="30" width="7.1796875" style="17" customWidth="1"/>
    <col min="31" max="31" width="9" style="17" customWidth="1"/>
    <col min="32" max="32" width="7.1796875" style="17" customWidth="1"/>
    <col min="33" max="33" width="8.81640625" style="17" customWidth="1"/>
    <col min="34" max="34" width="7.1796875" style="17" customWidth="1"/>
    <col min="35" max="35" width="8.81640625" style="17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1" width="11.453125" style="17" hidden="1" customWidth="1"/>
    <col min="42" max="16384" width="11.453125" style="17"/>
  </cols>
  <sheetData>
    <row r="1" spans="1:45" s="58" customFormat="1" ht="45" x14ac:dyDescent="0.35">
      <c r="A1" s="890" t="s">
        <v>198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891"/>
    </row>
    <row r="2" spans="1:45" ht="10.5" customHeight="1" x14ac:dyDescent="0.35"/>
    <row r="3" spans="1:45" ht="36" customHeight="1" x14ac:dyDescent="0.35">
      <c r="A3" s="945" t="s">
        <v>515</v>
      </c>
      <c r="B3" s="946"/>
      <c r="C3" s="946"/>
      <c r="D3" s="946"/>
      <c r="E3" s="946"/>
      <c r="F3" s="946"/>
      <c r="G3" s="946"/>
      <c r="H3" s="946"/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6"/>
      <c r="T3" s="946"/>
      <c r="U3" s="946"/>
      <c r="V3" s="946"/>
      <c r="W3" s="946"/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946"/>
      <c r="AJ3" s="946"/>
      <c r="AK3" s="946"/>
      <c r="AL3" s="946"/>
    </row>
    <row r="4" spans="1:45" ht="17" thickBot="1" x14ac:dyDescent="0.4"/>
    <row r="5" spans="1:45" s="16" customFormat="1" ht="38" customHeight="1" thickBot="1" x14ac:dyDescent="0.4">
      <c r="A5" s="17"/>
      <c r="B5" s="17"/>
      <c r="C5" s="18"/>
      <c r="D5" s="17"/>
      <c r="E5" s="17"/>
      <c r="F5" s="881">
        <v>45732</v>
      </c>
      <c r="G5" s="882"/>
      <c r="H5" s="881">
        <v>45746</v>
      </c>
      <c r="I5" s="882"/>
      <c r="J5" s="881">
        <v>45760</v>
      </c>
      <c r="K5" s="882"/>
      <c r="L5" s="881">
        <v>45774</v>
      </c>
      <c r="M5" s="882"/>
      <c r="N5" s="881">
        <v>45781</v>
      </c>
      <c r="O5" s="882"/>
      <c r="P5" s="881">
        <v>45802</v>
      </c>
      <c r="Q5" s="882"/>
      <c r="R5" s="881">
        <v>45830</v>
      </c>
      <c r="S5" s="882"/>
      <c r="T5" s="881">
        <v>45847</v>
      </c>
      <c r="U5" s="882"/>
      <c r="V5" s="881">
        <v>45872</v>
      </c>
      <c r="W5" s="882"/>
      <c r="X5" s="881">
        <v>45886</v>
      </c>
      <c r="Y5" s="882"/>
      <c r="Z5" s="881">
        <v>45911</v>
      </c>
      <c r="AA5" s="882"/>
      <c r="AB5" s="881">
        <v>45921</v>
      </c>
      <c r="AC5" s="882"/>
      <c r="AD5" s="893">
        <v>45942</v>
      </c>
      <c r="AE5" s="894"/>
      <c r="AF5" s="881">
        <v>45970</v>
      </c>
      <c r="AG5" s="882"/>
      <c r="AH5" s="881">
        <v>45985</v>
      </c>
      <c r="AI5" s="882"/>
      <c r="AJ5" s="893">
        <v>45998</v>
      </c>
      <c r="AK5" s="894"/>
      <c r="AL5" s="17"/>
    </row>
    <row r="6" spans="1:45" s="16" customFormat="1" ht="16.5" customHeight="1" x14ac:dyDescent="0.35">
      <c r="A6" s="961" t="s">
        <v>513</v>
      </c>
      <c r="B6" s="962"/>
      <c r="C6" s="962"/>
      <c r="D6" s="962"/>
      <c r="E6" s="963"/>
      <c r="F6" s="877" t="s">
        <v>502</v>
      </c>
      <c r="G6" s="878"/>
      <c r="H6" s="877" t="s">
        <v>547</v>
      </c>
      <c r="I6" s="878"/>
      <c r="J6" s="877" t="s">
        <v>559</v>
      </c>
      <c r="K6" s="878"/>
      <c r="L6" s="877" t="s">
        <v>579</v>
      </c>
      <c r="M6" s="878"/>
      <c r="N6" s="877" t="s">
        <v>581</v>
      </c>
      <c r="O6" s="878"/>
      <c r="P6" s="877" t="s">
        <v>605</v>
      </c>
      <c r="Q6" s="878"/>
      <c r="R6" s="877" t="s">
        <v>666</v>
      </c>
      <c r="S6" s="878"/>
      <c r="T6" s="877" t="s">
        <v>667</v>
      </c>
      <c r="U6" s="878"/>
      <c r="V6" s="877" t="s">
        <v>668</v>
      </c>
      <c r="W6" s="878"/>
      <c r="X6" s="877" t="s">
        <v>645</v>
      </c>
      <c r="Y6" s="878"/>
      <c r="Z6" s="877" t="s">
        <v>661</v>
      </c>
      <c r="AA6" s="878"/>
      <c r="AB6" s="877" t="s">
        <v>662</v>
      </c>
      <c r="AC6" s="878"/>
      <c r="AD6" s="877" t="s">
        <v>663</v>
      </c>
      <c r="AE6" s="878"/>
      <c r="AF6" s="877" t="s">
        <v>664</v>
      </c>
      <c r="AG6" s="897"/>
      <c r="AH6" s="877" t="s">
        <v>709</v>
      </c>
      <c r="AI6" s="878"/>
      <c r="AJ6" s="877" t="s">
        <v>665</v>
      </c>
      <c r="AK6" s="878"/>
      <c r="AL6" s="918" t="s">
        <v>104</v>
      </c>
      <c r="AM6" s="17"/>
      <c r="AN6" s="17"/>
    </row>
    <row r="7" spans="1:45" s="16" customFormat="1" ht="41" customHeight="1" thickBot="1" x14ac:dyDescent="0.4">
      <c r="A7" s="964"/>
      <c r="B7" s="965"/>
      <c r="C7" s="965"/>
      <c r="D7" s="965"/>
      <c r="E7" s="966"/>
      <c r="F7" s="883"/>
      <c r="G7" s="884"/>
      <c r="H7" s="883"/>
      <c r="I7" s="884"/>
      <c r="J7" s="883"/>
      <c r="K7" s="884"/>
      <c r="L7" s="883"/>
      <c r="M7" s="884"/>
      <c r="N7" s="883"/>
      <c r="O7" s="884"/>
      <c r="P7" s="879"/>
      <c r="Q7" s="880"/>
      <c r="R7" s="879"/>
      <c r="S7" s="880"/>
      <c r="T7" s="879"/>
      <c r="U7" s="880"/>
      <c r="V7" s="879"/>
      <c r="W7" s="880"/>
      <c r="X7" s="883"/>
      <c r="Y7" s="884"/>
      <c r="Z7" s="883"/>
      <c r="AA7" s="884"/>
      <c r="AB7" s="879"/>
      <c r="AC7" s="880"/>
      <c r="AD7" s="879"/>
      <c r="AE7" s="880"/>
      <c r="AF7" s="883"/>
      <c r="AG7" s="898"/>
      <c r="AH7" s="883"/>
      <c r="AI7" s="884"/>
      <c r="AJ7" s="883"/>
      <c r="AK7" s="884"/>
      <c r="AL7" s="919"/>
      <c r="AM7" s="17"/>
      <c r="AN7" s="17"/>
      <c r="AS7" s="233"/>
    </row>
    <row r="8" spans="1:45" s="16" customFormat="1" ht="20" thickBot="1" x14ac:dyDescent="0.4">
      <c r="A8" s="353" t="s">
        <v>205</v>
      </c>
      <c r="B8" s="471" t="s">
        <v>2</v>
      </c>
      <c r="C8" s="472" t="s">
        <v>130</v>
      </c>
      <c r="D8" s="473" t="s">
        <v>3</v>
      </c>
      <c r="E8" s="341" t="s">
        <v>4</v>
      </c>
      <c r="F8" s="20" t="s">
        <v>5</v>
      </c>
      <c r="G8" s="86" t="s">
        <v>6</v>
      </c>
      <c r="H8" s="20" t="s">
        <v>5</v>
      </c>
      <c r="I8" s="86" t="s">
        <v>6</v>
      </c>
      <c r="J8" s="20" t="s">
        <v>5</v>
      </c>
      <c r="K8" s="86" t="s">
        <v>6</v>
      </c>
      <c r="L8" s="20" t="s">
        <v>5</v>
      </c>
      <c r="M8" s="86" t="s">
        <v>6</v>
      </c>
      <c r="N8" s="20" t="s">
        <v>5</v>
      </c>
      <c r="O8" s="86" t="s">
        <v>6</v>
      </c>
      <c r="P8" s="20" t="s">
        <v>5</v>
      </c>
      <c r="Q8" s="86" t="s">
        <v>6</v>
      </c>
      <c r="R8" s="20" t="s">
        <v>5</v>
      </c>
      <c r="S8" s="86" t="s">
        <v>6</v>
      </c>
      <c r="T8" s="20" t="s">
        <v>5</v>
      </c>
      <c r="U8" s="86" t="s">
        <v>6</v>
      </c>
      <c r="V8" s="20" t="s">
        <v>5</v>
      </c>
      <c r="W8" s="86" t="s">
        <v>6</v>
      </c>
      <c r="X8" s="20" t="s">
        <v>5</v>
      </c>
      <c r="Y8" s="86" t="s">
        <v>6</v>
      </c>
      <c r="Z8" s="20" t="s">
        <v>5</v>
      </c>
      <c r="AA8" s="86" t="s">
        <v>6</v>
      </c>
      <c r="AB8" s="20" t="s">
        <v>5</v>
      </c>
      <c r="AC8" s="86" t="s">
        <v>6</v>
      </c>
      <c r="AD8" s="20" t="s">
        <v>5</v>
      </c>
      <c r="AE8" s="86" t="s">
        <v>6</v>
      </c>
      <c r="AF8" s="20" t="s">
        <v>5</v>
      </c>
      <c r="AG8" s="86" t="s">
        <v>6</v>
      </c>
      <c r="AH8" s="20" t="s">
        <v>5</v>
      </c>
      <c r="AI8" s="86" t="s">
        <v>6</v>
      </c>
      <c r="AJ8" s="20" t="s">
        <v>5</v>
      </c>
      <c r="AK8" s="86" t="s">
        <v>6</v>
      </c>
      <c r="AL8" s="919"/>
      <c r="AM8" s="501" t="s">
        <v>259</v>
      </c>
      <c r="AN8" s="502" t="s">
        <v>259</v>
      </c>
    </row>
    <row r="9" spans="1:45" s="50" customFormat="1" ht="20.25" customHeight="1" x14ac:dyDescent="0.35">
      <c r="A9" s="350">
        <v>1</v>
      </c>
      <c r="B9" s="723" t="s">
        <v>392</v>
      </c>
      <c r="C9" s="715">
        <v>2015</v>
      </c>
      <c r="D9" s="724" t="s">
        <v>393</v>
      </c>
      <c r="E9" s="351">
        <f>G9+I9+K9+M9+O9+Q9+S9+U9+W9+Y9+AA9+AC9+AE9+AG9+AI9+AK9</f>
        <v>900</v>
      </c>
      <c r="F9" s="113">
        <v>36</v>
      </c>
      <c r="G9" s="489">
        <v>100</v>
      </c>
      <c r="H9" s="113">
        <v>40</v>
      </c>
      <c r="I9" s="489">
        <v>85</v>
      </c>
      <c r="J9" s="113">
        <v>37</v>
      </c>
      <c r="K9" s="489">
        <v>100</v>
      </c>
      <c r="L9" s="113"/>
      <c r="M9" s="577"/>
      <c r="N9" s="113">
        <v>37</v>
      </c>
      <c r="O9" s="489">
        <v>100</v>
      </c>
      <c r="P9" s="113"/>
      <c r="Q9" s="774"/>
      <c r="R9" s="113">
        <v>35</v>
      </c>
      <c r="S9" s="489">
        <v>100</v>
      </c>
      <c r="T9" s="113"/>
      <c r="U9" s="833"/>
      <c r="V9" s="113">
        <v>40</v>
      </c>
      <c r="W9" s="489">
        <v>85</v>
      </c>
      <c r="X9" s="113">
        <v>41</v>
      </c>
      <c r="Y9" s="489">
        <v>20</v>
      </c>
      <c r="Z9" s="113">
        <v>37</v>
      </c>
      <c r="AA9" s="489">
        <v>100</v>
      </c>
      <c r="AB9" s="113">
        <v>34</v>
      </c>
      <c r="AC9" s="489">
        <v>100</v>
      </c>
      <c r="AD9" s="113"/>
      <c r="AE9" s="774"/>
      <c r="AF9" s="113">
        <v>36</v>
      </c>
      <c r="AG9" s="489">
        <v>60</v>
      </c>
      <c r="AH9" s="113">
        <v>40</v>
      </c>
      <c r="AI9" s="489">
        <v>50</v>
      </c>
      <c r="AJ9" s="113"/>
      <c r="AK9" s="114"/>
      <c r="AL9" s="253">
        <v>1</v>
      </c>
      <c r="AM9" s="500">
        <v>1</v>
      </c>
      <c r="AN9" s="489">
        <v>100</v>
      </c>
    </row>
    <row r="10" spans="1:45" s="50" customFormat="1" ht="20.25" customHeight="1" x14ac:dyDescent="0.35">
      <c r="A10" s="350">
        <v>2</v>
      </c>
      <c r="B10" s="725" t="s">
        <v>143</v>
      </c>
      <c r="C10" s="726">
        <v>2015</v>
      </c>
      <c r="D10" s="727" t="s">
        <v>106</v>
      </c>
      <c r="E10" s="351">
        <f>G10+I10+K10+M10+O10+Q10+S10+U10+W10+Y10+AA10+AC10+AE10+AG10+AI10+AK10-O10</f>
        <v>880</v>
      </c>
      <c r="F10" s="113">
        <v>40</v>
      </c>
      <c r="G10" s="257">
        <v>60</v>
      </c>
      <c r="H10" s="113">
        <v>40</v>
      </c>
      <c r="I10" s="257">
        <v>85</v>
      </c>
      <c r="J10" s="113">
        <v>42</v>
      </c>
      <c r="K10" s="257">
        <v>60</v>
      </c>
      <c r="L10" s="113">
        <v>40</v>
      </c>
      <c r="M10" s="257">
        <v>70</v>
      </c>
      <c r="N10" s="113">
        <v>44</v>
      </c>
      <c r="O10" s="573">
        <v>40</v>
      </c>
      <c r="P10" s="113">
        <v>39</v>
      </c>
      <c r="Q10" s="257">
        <v>60</v>
      </c>
      <c r="R10" s="113">
        <v>39</v>
      </c>
      <c r="S10" s="257">
        <v>60</v>
      </c>
      <c r="T10" s="113"/>
      <c r="U10" s="711"/>
      <c r="V10" s="113">
        <v>40</v>
      </c>
      <c r="W10" s="257">
        <v>85</v>
      </c>
      <c r="X10" s="113">
        <v>36</v>
      </c>
      <c r="Y10" s="257">
        <v>100</v>
      </c>
      <c r="Z10" s="113">
        <v>39</v>
      </c>
      <c r="AA10" s="257">
        <v>30</v>
      </c>
      <c r="AB10" s="113">
        <v>37</v>
      </c>
      <c r="AC10" s="257">
        <v>50</v>
      </c>
      <c r="AD10" s="113">
        <v>37</v>
      </c>
      <c r="AE10" s="257">
        <v>60</v>
      </c>
      <c r="AF10" s="113">
        <v>36</v>
      </c>
      <c r="AG10" s="257">
        <v>60</v>
      </c>
      <c r="AH10" s="113">
        <v>36</v>
      </c>
      <c r="AI10" s="257">
        <v>100</v>
      </c>
      <c r="AJ10" s="113"/>
      <c r="AK10" s="114"/>
      <c r="AL10" s="254">
        <v>2</v>
      </c>
      <c r="AM10" s="294">
        <f t="shared" ref="AM10:AM17" si="0">AM9+1</f>
        <v>2</v>
      </c>
      <c r="AN10" s="257">
        <v>70</v>
      </c>
    </row>
    <row r="11" spans="1:45" s="50" customFormat="1" ht="20.25" customHeight="1" x14ac:dyDescent="0.35">
      <c r="A11" s="350">
        <v>3</v>
      </c>
      <c r="B11" s="728" t="s">
        <v>131</v>
      </c>
      <c r="C11" s="715">
        <v>2014</v>
      </c>
      <c r="D11" s="729" t="s">
        <v>106</v>
      </c>
      <c r="E11" s="351">
        <f>G11+I11+K11+M11+O11+Q11+S11+U11+W11+Y11+AA11+AC11+AE11+AG11+AI11+AK11-I11-S11</f>
        <v>860</v>
      </c>
      <c r="F11" s="113">
        <v>40</v>
      </c>
      <c r="G11" s="257">
        <v>60</v>
      </c>
      <c r="H11" s="113">
        <v>45</v>
      </c>
      <c r="I11" s="573">
        <v>13.5</v>
      </c>
      <c r="J11" s="113">
        <v>42</v>
      </c>
      <c r="K11" s="257">
        <v>60</v>
      </c>
      <c r="L11" s="113">
        <v>44</v>
      </c>
      <c r="M11" s="257">
        <v>35</v>
      </c>
      <c r="N11" s="113">
        <v>40</v>
      </c>
      <c r="O11" s="257">
        <v>60</v>
      </c>
      <c r="P11" s="113">
        <v>38</v>
      </c>
      <c r="Q11" s="257">
        <v>100</v>
      </c>
      <c r="R11" s="113">
        <v>40</v>
      </c>
      <c r="S11" s="706">
        <v>40</v>
      </c>
      <c r="T11" s="113">
        <v>42</v>
      </c>
      <c r="U11" s="257">
        <v>45</v>
      </c>
      <c r="V11" s="113">
        <v>42</v>
      </c>
      <c r="W11" s="257">
        <v>40</v>
      </c>
      <c r="X11" s="113">
        <v>38</v>
      </c>
      <c r="Y11" s="257">
        <v>60</v>
      </c>
      <c r="Z11" s="113">
        <v>38</v>
      </c>
      <c r="AA11" s="257">
        <v>60</v>
      </c>
      <c r="AB11" s="113">
        <v>35</v>
      </c>
      <c r="AC11" s="257">
        <v>70</v>
      </c>
      <c r="AD11" s="113">
        <v>36</v>
      </c>
      <c r="AE11" s="257">
        <v>100</v>
      </c>
      <c r="AF11" s="113">
        <v>33</v>
      </c>
      <c r="AG11" s="257">
        <v>100</v>
      </c>
      <c r="AH11" s="113">
        <v>39</v>
      </c>
      <c r="AI11" s="257">
        <v>70</v>
      </c>
      <c r="AJ11" s="113"/>
      <c r="AK11" s="116"/>
      <c r="AL11" s="254">
        <v>3</v>
      </c>
      <c r="AM11" s="293">
        <f t="shared" si="0"/>
        <v>3</v>
      </c>
      <c r="AN11" s="257">
        <v>50</v>
      </c>
    </row>
    <row r="12" spans="1:45" s="50" customFormat="1" ht="20.25" customHeight="1" x14ac:dyDescent="0.35">
      <c r="A12" s="350">
        <v>4</v>
      </c>
      <c r="B12" s="728" t="s">
        <v>110</v>
      </c>
      <c r="C12" s="715">
        <v>2014</v>
      </c>
      <c r="D12" s="729" t="s">
        <v>111</v>
      </c>
      <c r="E12" s="351">
        <f>G12+I12+K12+M12+O12+Q12+S12+U12+W12+Y12+AA12+AC12+AE12+AG12+AI12+AK12-K12-AA12</f>
        <v>675</v>
      </c>
      <c r="F12" s="113">
        <v>41</v>
      </c>
      <c r="G12" s="257">
        <v>40</v>
      </c>
      <c r="H12" s="113">
        <v>42</v>
      </c>
      <c r="I12" s="257">
        <v>35</v>
      </c>
      <c r="J12" s="113">
        <v>46</v>
      </c>
      <c r="K12" s="573">
        <v>15</v>
      </c>
      <c r="L12" s="113">
        <v>38</v>
      </c>
      <c r="M12" s="257">
        <v>100</v>
      </c>
      <c r="N12" s="113">
        <v>40</v>
      </c>
      <c r="O12" s="257">
        <v>60</v>
      </c>
      <c r="P12" s="113">
        <v>39</v>
      </c>
      <c r="Q12" s="257">
        <v>60</v>
      </c>
      <c r="R12" s="113">
        <v>39</v>
      </c>
      <c r="S12" s="257">
        <v>60</v>
      </c>
      <c r="T12" s="113">
        <v>37</v>
      </c>
      <c r="U12" s="257">
        <v>70</v>
      </c>
      <c r="V12" s="113">
        <v>42</v>
      </c>
      <c r="W12" s="257">
        <v>40</v>
      </c>
      <c r="X12" s="113">
        <v>38</v>
      </c>
      <c r="Y12" s="257">
        <v>60</v>
      </c>
      <c r="Z12" s="113">
        <v>39</v>
      </c>
      <c r="AA12" s="706">
        <v>30</v>
      </c>
      <c r="AB12" s="113">
        <v>40</v>
      </c>
      <c r="AC12" s="257">
        <v>40</v>
      </c>
      <c r="AD12" s="113">
        <v>42</v>
      </c>
      <c r="AE12" s="257">
        <v>30</v>
      </c>
      <c r="AF12" s="113">
        <v>39</v>
      </c>
      <c r="AG12" s="257">
        <v>40</v>
      </c>
      <c r="AH12" s="113">
        <v>41</v>
      </c>
      <c r="AI12" s="257">
        <v>40</v>
      </c>
      <c r="AJ12" s="113"/>
      <c r="AK12" s="114"/>
      <c r="AL12" s="254">
        <v>4</v>
      </c>
      <c r="AM12" s="293">
        <f t="shared" si="0"/>
        <v>4</v>
      </c>
      <c r="AN12" s="257">
        <v>40</v>
      </c>
    </row>
    <row r="13" spans="1:45" s="50" customFormat="1" ht="20.25" customHeight="1" x14ac:dyDescent="0.35">
      <c r="A13" s="350">
        <v>5</v>
      </c>
      <c r="B13" s="725" t="s">
        <v>263</v>
      </c>
      <c r="C13" s="726">
        <v>2015</v>
      </c>
      <c r="D13" s="727" t="s">
        <v>150</v>
      </c>
      <c r="E13" s="351">
        <f t="shared" ref="E13:E44" si="1">G13+I13+K13+M13+O13+Q13+S13+U13+W13+Y13+AA13+AC13+AE13+AG13+AI13+AK13</f>
        <v>321.5</v>
      </c>
      <c r="F13" s="113">
        <v>48</v>
      </c>
      <c r="G13" s="257">
        <v>17.5</v>
      </c>
      <c r="H13" s="113">
        <v>44</v>
      </c>
      <c r="I13" s="257">
        <v>20</v>
      </c>
      <c r="J13" s="113">
        <v>44</v>
      </c>
      <c r="K13" s="257">
        <v>35</v>
      </c>
      <c r="L13" s="113">
        <v>44</v>
      </c>
      <c r="M13" s="257">
        <v>35</v>
      </c>
      <c r="N13" s="113"/>
      <c r="O13" s="657"/>
      <c r="P13" s="113">
        <v>46</v>
      </c>
      <c r="Q13" s="257">
        <v>40</v>
      </c>
      <c r="R13" s="113"/>
      <c r="S13" s="702"/>
      <c r="T13" s="113">
        <v>36</v>
      </c>
      <c r="U13" s="257">
        <v>100</v>
      </c>
      <c r="V13" s="113">
        <v>43</v>
      </c>
      <c r="W13" s="257">
        <v>20</v>
      </c>
      <c r="X13" s="113">
        <v>48</v>
      </c>
      <c r="Y13" s="257">
        <v>8</v>
      </c>
      <c r="Z13" s="113">
        <v>45</v>
      </c>
      <c r="AA13" s="257">
        <v>7</v>
      </c>
      <c r="AB13" s="113"/>
      <c r="AC13" s="518"/>
      <c r="AD13" s="113">
        <v>47</v>
      </c>
      <c r="AE13" s="257">
        <v>9</v>
      </c>
      <c r="AF13" s="113">
        <v>40</v>
      </c>
      <c r="AG13" s="257">
        <v>30</v>
      </c>
      <c r="AH13" s="113"/>
      <c r="AI13" s="518"/>
      <c r="AJ13" s="113"/>
      <c r="AK13" s="116"/>
      <c r="AL13" s="254">
        <v>5</v>
      </c>
      <c r="AM13" s="294">
        <f t="shared" si="0"/>
        <v>5</v>
      </c>
      <c r="AN13" s="257">
        <v>30</v>
      </c>
    </row>
    <row r="14" spans="1:45" s="50" customFormat="1" ht="20.25" customHeight="1" x14ac:dyDescent="0.35">
      <c r="A14" s="350">
        <v>6</v>
      </c>
      <c r="B14" s="720" t="s">
        <v>277</v>
      </c>
      <c r="C14" s="715">
        <v>2014</v>
      </c>
      <c r="D14" s="755" t="s">
        <v>139</v>
      </c>
      <c r="E14" s="351">
        <f t="shared" si="1"/>
        <v>292.66000000000003</v>
      </c>
      <c r="F14" s="113">
        <v>47</v>
      </c>
      <c r="G14" s="257">
        <v>30</v>
      </c>
      <c r="H14" s="113">
        <v>41</v>
      </c>
      <c r="I14" s="257">
        <v>50</v>
      </c>
      <c r="J14" s="113">
        <v>45</v>
      </c>
      <c r="K14" s="257">
        <v>20</v>
      </c>
      <c r="L14" s="113">
        <v>47</v>
      </c>
      <c r="M14" s="257">
        <v>10</v>
      </c>
      <c r="N14" s="113">
        <v>47</v>
      </c>
      <c r="O14" s="257">
        <v>30</v>
      </c>
      <c r="P14" s="113"/>
      <c r="Q14" s="566"/>
      <c r="R14" s="113">
        <v>41</v>
      </c>
      <c r="S14" s="257">
        <v>30</v>
      </c>
      <c r="T14" s="113">
        <v>45</v>
      </c>
      <c r="U14" s="257">
        <v>25</v>
      </c>
      <c r="V14" s="113"/>
      <c r="W14" s="711"/>
      <c r="X14" s="113">
        <v>40</v>
      </c>
      <c r="Y14" s="257">
        <v>35</v>
      </c>
      <c r="Z14" s="113">
        <v>40</v>
      </c>
      <c r="AA14" s="257">
        <v>15</v>
      </c>
      <c r="AB14" s="113">
        <v>43</v>
      </c>
      <c r="AC14" s="257">
        <v>30</v>
      </c>
      <c r="AD14" s="113">
        <v>43</v>
      </c>
      <c r="AE14" s="257">
        <v>15.66</v>
      </c>
      <c r="AF14" s="113"/>
      <c r="AG14" s="550"/>
      <c r="AH14" s="113">
        <v>52</v>
      </c>
      <c r="AI14" s="257">
        <v>2</v>
      </c>
      <c r="AJ14" s="113"/>
      <c r="AK14" s="114"/>
      <c r="AL14" s="254">
        <v>6</v>
      </c>
      <c r="AM14" s="294">
        <f t="shared" si="0"/>
        <v>6</v>
      </c>
      <c r="AN14" s="257">
        <v>20</v>
      </c>
    </row>
    <row r="15" spans="1:45" s="50" customFormat="1" ht="20.25" customHeight="1" x14ac:dyDescent="0.35">
      <c r="A15" s="350">
        <v>7</v>
      </c>
      <c r="B15" s="728" t="s">
        <v>178</v>
      </c>
      <c r="C15" s="715">
        <v>2014</v>
      </c>
      <c r="D15" s="729" t="s">
        <v>179</v>
      </c>
      <c r="E15" s="351">
        <f t="shared" si="1"/>
        <v>188.7</v>
      </c>
      <c r="F15" s="113">
        <v>49</v>
      </c>
      <c r="G15" s="257">
        <v>11</v>
      </c>
      <c r="H15" s="113">
        <v>45</v>
      </c>
      <c r="I15" s="257">
        <v>13.5</v>
      </c>
      <c r="J15" s="113">
        <v>52</v>
      </c>
      <c r="K15" s="257">
        <v>8</v>
      </c>
      <c r="L15" s="113">
        <v>43</v>
      </c>
      <c r="M15" s="257">
        <v>50</v>
      </c>
      <c r="N15" s="113"/>
      <c r="O15" s="566"/>
      <c r="P15" s="113"/>
      <c r="Q15" s="518"/>
      <c r="R15" s="113"/>
      <c r="S15" s="702"/>
      <c r="T15" s="113"/>
      <c r="U15" s="518"/>
      <c r="V15" s="113">
        <v>46</v>
      </c>
      <c r="W15" s="257">
        <v>8</v>
      </c>
      <c r="X15" s="113">
        <v>43</v>
      </c>
      <c r="Y15" s="257">
        <v>12</v>
      </c>
      <c r="Z15" s="113">
        <v>44</v>
      </c>
      <c r="AA15" s="257">
        <v>11</v>
      </c>
      <c r="AB15" s="113"/>
      <c r="AC15" s="518"/>
      <c r="AD15" s="113">
        <v>38</v>
      </c>
      <c r="AE15" s="257">
        <v>40</v>
      </c>
      <c r="AF15" s="113">
        <v>46</v>
      </c>
      <c r="AG15" s="257">
        <v>10.199999999999999</v>
      </c>
      <c r="AH15" s="113">
        <v>44</v>
      </c>
      <c r="AI15" s="257">
        <v>25</v>
      </c>
      <c r="AJ15" s="113"/>
      <c r="AK15" s="116"/>
      <c r="AL15" s="254">
        <v>7</v>
      </c>
      <c r="AM15" s="293">
        <f t="shared" si="0"/>
        <v>7</v>
      </c>
      <c r="AN15" s="257">
        <v>15</v>
      </c>
    </row>
    <row r="16" spans="1:45" s="50" customFormat="1" ht="20.25" customHeight="1" x14ac:dyDescent="0.35">
      <c r="A16" s="350">
        <v>8</v>
      </c>
      <c r="B16" s="426" t="s">
        <v>346</v>
      </c>
      <c r="C16" s="80">
        <v>2015</v>
      </c>
      <c r="D16" s="532" t="s">
        <v>139</v>
      </c>
      <c r="E16" s="351">
        <f t="shared" si="1"/>
        <v>172.5</v>
      </c>
      <c r="F16" s="113">
        <v>51</v>
      </c>
      <c r="G16" s="257">
        <v>7</v>
      </c>
      <c r="H16" s="113">
        <v>48</v>
      </c>
      <c r="I16" s="257">
        <v>8</v>
      </c>
      <c r="J16" s="113">
        <v>44</v>
      </c>
      <c r="K16" s="257">
        <v>35</v>
      </c>
      <c r="L16" s="113">
        <v>50</v>
      </c>
      <c r="M16" s="257">
        <v>2.5</v>
      </c>
      <c r="N16" s="113"/>
      <c r="O16" s="566"/>
      <c r="P16" s="113">
        <v>49</v>
      </c>
      <c r="Q16" s="257">
        <v>25</v>
      </c>
      <c r="R16" s="113">
        <v>44</v>
      </c>
      <c r="S16" s="257">
        <v>20</v>
      </c>
      <c r="T16" s="113">
        <v>42</v>
      </c>
      <c r="U16" s="257">
        <v>45</v>
      </c>
      <c r="V16" s="113"/>
      <c r="W16" s="702"/>
      <c r="X16" s="113">
        <v>52</v>
      </c>
      <c r="Y16" s="550">
        <v>0</v>
      </c>
      <c r="Z16" s="113">
        <v>39</v>
      </c>
      <c r="AA16" s="257">
        <v>30</v>
      </c>
      <c r="AB16" s="113"/>
      <c r="AC16" s="518"/>
      <c r="AD16" s="113"/>
      <c r="AE16" s="518"/>
      <c r="AF16" s="113">
        <v>48</v>
      </c>
      <c r="AG16" s="518">
        <v>0</v>
      </c>
      <c r="AH16" s="113"/>
      <c r="AI16" s="518"/>
      <c r="AJ16" s="113"/>
      <c r="AK16" s="114"/>
      <c r="AL16" s="254">
        <v>8</v>
      </c>
      <c r="AM16" s="294">
        <f t="shared" si="0"/>
        <v>8</v>
      </c>
      <c r="AN16" s="257">
        <v>12</v>
      </c>
    </row>
    <row r="17" spans="1:40" s="50" customFormat="1" ht="20.25" customHeight="1" x14ac:dyDescent="0.35">
      <c r="A17" s="350">
        <v>9</v>
      </c>
      <c r="B17" s="752" t="s">
        <v>565</v>
      </c>
      <c r="C17" s="753">
        <v>2014</v>
      </c>
      <c r="D17" s="754" t="s">
        <v>573</v>
      </c>
      <c r="E17" s="351">
        <f t="shared" si="1"/>
        <v>163.82999999999998</v>
      </c>
      <c r="F17" s="113"/>
      <c r="G17" s="566"/>
      <c r="H17" s="113"/>
      <c r="I17" s="518"/>
      <c r="J17" s="113">
        <v>54</v>
      </c>
      <c r="K17" s="257">
        <v>3.5</v>
      </c>
      <c r="L17" s="113">
        <v>48</v>
      </c>
      <c r="M17" s="257">
        <v>5</v>
      </c>
      <c r="N17" s="113"/>
      <c r="O17" s="518"/>
      <c r="P17" s="113"/>
      <c r="Q17" s="518"/>
      <c r="R17" s="113">
        <v>48</v>
      </c>
      <c r="S17" s="257">
        <v>9</v>
      </c>
      <c r="T17" s="113">
        <v>51</v>
      </c>
      <c r="U17" s="257">
        <v>8</v>
      </c>
      <c r="V17" s="113">
        <v>45</v>
      </c>
      <c r="W17" s="257">
        <v>12.33</v>
      </c>
      <c r="X17" s="113">
        <v>40</v>
      </c>
      <c r="Y17" s="257">
        <v>35</v>
      </c>
      <c r="Z17" s="113">
        <v>44</v>
      </c>
      <c r="AA17" s="257">
        <v>11</v>
      </c>
      <c r="AB17" s="113"/>
      <c r="AC17" s="702"/>
      <c r="AD17" s="113">
        <v>37</v>
      </c>
      <c r="AE17" s="257">
        <v>60</v>
      </c>
      <c r="AF17" s="113">
        <v>45</v>
      </c>
      <c r="AG17" s="257">
        <v>20</v>
      </c>
      <c r="AH17" s="113"/>
      <c r="AI17" s="550"/>
      <c r="AJ17" s="113"/>
      <c r="AK17" s="116"/>
      <c r="AL17" s="254">
        <v>9</v>
      </c>
      <c r="AM17" s="293">
        <f t="shared" si="0"/>
        <v>9</v>
      </c>
      <c r="AN17" s="257">
        <v>10</v>
      </c>
    </row>
    <row r="18" spans="1:40" s="50" customFormat="1" ht="20" customHeight="1" x14ac:dyDescent="0.35">
      <c r="A18" s="350">
        <v>10</v>
      </c>
      <c r="B18" s="328" t="s">
        <v>537</v>
      </c>
      <c r="C18" s="62">
        <v>2014</v>
      </c>
      <c r="D18" s="329" t="s">
        <v>538</v>
      </c>
      <c r="E18" s="351">
        <f t="shared" si="1"/>
        <v>149</v>
      </c>
      <c r="F18" s="113">
        <v>58</v>
      </c>
      <c r="G18" s="257">
        <v>3.5</v>
      </c>
      <c r="H18" s="113">
        <v>48</v>
      </c>
      <c r="I18" s="257">
        <v>8</v>
      </c>
      <c r="J18" s="113"/>
      <c r="K18" s="566"/>
      <c r="L18" s="113">
        <v>46</v>
      </c>
      <c r="M18" s="257">
        <v>17.5</v>
      </c>
      <c r="N18" s="113">
        <v>54</v>
      </c>
      <c r="O18" s="257">
        <v>11</v>
      </c>
      <c r="P18" s="113"/>
      <c r="Q18" s="518"/>
      <c r="R18" s="113"/>
      <c r="S18" s="702"/>
      <c r="T18" s="113"/>
      <c r="U18" s="518"/>
      <c r="V18" s="113">
        <v>42</v>
      </c>
      <c r="W18" s="257">
        <v>40</v>
      </c>
      <c r="X18" s="113"/>
      <c r="Y18" s="518"/>
      <c r="Z18" s="113">
        <v>38</v>
      </c>
      <c r="AA18" s="257">
        <v>60</v>
      </c>
      <c r="AB18" s="113"/>
      <c r="AC18" s="550"/>
      <c r="AD18" s="113">
        <v>47</v>
      </c>
      <c r="AE18" s="257">
        <v>9</v>
      </c>
      <c r="AF18" s="113"/>
      <c r="AG18" s="518"/>
      <c r="AH18" s="113"/>
      <c r="AI18" s="518"/>
      <c r="AJ18" s="113"/>
      <c r="AK18" s="116"/>
      <c r="AL18" s="254">
        <v>11</v>
      </c>
      <c r="AM18" s="294">
        <f>AM17+1</f>
        <v>10</v>
      </c>
      <c r="AN18" s="257">
        <v>8</v>
      </c>
    </row>
    <row r="19" spans="1:40" s="50" customFormat="1" ht="20" customHeight="1" x14ac:dyDescent="0.35">
      <c r="A19" s="350">
        <v>11</v>
      </c>
      <c r="B19" s="728" t="s">
        <v>250</v>
      </c>
      <c r="C19" s="715">
        <v>2014</v>
      </c>
      <c r="D19" s="729" t="s">
        <v>179</v>
      </c>
      <c r="E19" s="351">
        <f t="shared" si="1"/>
        <v>135.79</v>
      </c>
      <c r="F19" s="113">
        <v>48</v>
      </c>
      <c r="G19" s="257">
        <v>17.5</v>
      </c>
      <c r="H19" s="113">
        <v>42</v>
      </c>
      <c r="I19" s="257">
        <v>35</v>
      </c>
      <c r="J19" s="113">
        <v>48</v>
      </c>
      <c r="K19" s="257">
        <v>12</v>
      </c>
      <c r="L19" s="113">
        <v>47</v>
      </c>
      <c r="M19" s="257">
        <v>10</v>
      </c>
      <c r="N19" s="113"/>
      <c r="O19" s="657"/>
      <c r="P19" s="113"/>
      <c r="Q19" s="550"/>
      <c r="R19" s="113">
        <v>48</v>
      </c>
      <c r="S19" s="257">
        <v>9</v>
      </c>
      <c r="T19" s="113"/>
      <c r="U19" s="711"/>
      <c r="V19" s="113">
        <v>45</v>
      </c>
      <c r="W19" s="257">
        <v>12.33</v>
      </c>
      <c r="X19" s="113">
        <v>50</v>
      </c>
      <c r="Y19" s="257">
        <v>4.3</v>
      </c>
      <c r="Z19" s="113">
        <v>49</v>
      </c>
      <c r="AA19" s="257">
        <v>2</v>
      </c>
      <c r="AB19" s="113"/>
      <c r="AC19" s="116"/>
      <c r="AD19" s="113">
        <v>43</v>
      </c>
      <c r="AE19" s="257">
        <v>15.66</v>
      </c>
      <c r="AF19" s="113">
        <v>47</v>
      </c>
      <c r="AG19" s="257">
        <v>3</v>
      </c>
      <c r="AH19" s="113">
        <v>45</v>
      </c>
      <c r="AI19" s="257">
        <v>15</v>
      </c>
      <c r="AJ19" s="113"/>
      <c r="AK19" s="116"/>
      <c r="AL19" s="254">
        <v>12</v>
      </c>
      <c r="AM19" s="293">
        <f>AM18+1</f>
        <v>11</v>
      </c>
      <c r="AN19" s="257">
        <v>6</v>
      </c>
    </row>
    <row r="20" spans="1:40" s="50" customFormat="1" ht="20" customHeight="1" x14ac:dyDescent="0.35">
      <c r="A20" s="350">
        <v>12</v>
      </c>
      <c r="B20" s="756" t="s">
        <v>387</v>
      </c>
      <c r="C20" s="715">
        <v>2014</v>
      </c>
      <c r="D20" s="757" t="s">
        <v>634</v>
      </c>
      <c r="E20" s="351">
        <f t="shared" si="1"/>
        <v>105.86</v>
      </c>
      <c r="F20" s="113"/>
      <c r="G20" s="566"/>
      <c r="H20" s="113"/>
      <c r="I20" s="518"/>
      <c r="J20" s="113"/>
      <c r="K20" s="518"/>
      <c r="L20" s="113"/>
      <c r="M20" s="518"/>
      <c r="N20" s="113"/>
      <c r="O20" s="518"/>
      <c r="P20" s="113"/>
      <c r="Q20" s="518"/>
      <c r="R20" s="113"/>
      <c r="S20" s="702"/>
      <c r="T20" s="113">
        <v>47</v>
      </c>
      <c r="U20" s="257">
        <v>15</v>
      </c>
      <c r="V20" s="113">
        <v>49</v>
      </c>
      <c r="W20" s="257">
        <v>6</v>
      </c>
      <c r="X20" s="113">
        <v>46</v>
      </c>
      <c r="Y20" s="257">
        <v>10</v>
      </c>
      <c r="Z20" s="113">
        <v>46</v>
      </c>
      <c r="AA20" s="257">
        <v>4</v>
      </c>
      <c r="AB20" s="113">
        <v>44</v>
      </c>
      <c r="AC20" s="137">
        <v>20</v>
      </c>
      <c r="AD20" s="113">
        <v>43</v>
      </c>
      <c r="AE20" s="257">
        <v>15.66</v>
      </c>
      <c r="AF20" s="113">
        <v>46</v>
      </c>
      <c r="AG20" s="257">
        <v>10.199999999999999</v>
      </c>
      <c r="AH20" s="113">
        <v>44</v>
      </c>
      <c r="AI20" s="257">
        <v>25</v>
      </c>
      <c r="AJ20" s="113"/>
      <c r="AK20" s="116"/>
      <c r="AL20" s="254">
        <v>13</v>
      </c>
      <c r="AM20" s="294">
        <f>AM19+1</f>
        <v>12</v>
      </c>
      <c r="AN20" s="257">
        <v>4</v>
      </c>
    </row>
    <row r="21" spans="1:40" s="50" customFormat="1" ht="20" customHeight="1" x14ac:dyDescent="0.35">
      <c r="A21" s="350">
        <v>13</v>
      </c>
      <c r="B21" s="426" t="s">
        <v>199</v>
      </c>
      <c r="C21" s="52">
        <v>2014</v>
      </c>
      <c r="D21" s="465" t="s">
        <v>200</v>
      </c>
      <c r="E21" s="351">
        <f t="shared" si="1"/>
        <v>95.5</v>
      </c>
      <c r="F21" s="113"/>
      <c r="G21" s="566"/>
      <c r="H21" s="113"/>
      <c r="I21" s="518"/>
      <c r="J21" s="113">
        <v>49</v>
      </c>
      <c r="K21" s="257">
        <v>10</v>
      </c>
      <c r="L21" s="113">
        <v>47</v>
      </c>
      <c r="M21" s="257">
        <v>10</v>
      </c>
      <c r="N21" s="113"/>
      <c r="O21" s="518"/>
      <c r="P21" s="113">
        <v>49</v>
      </c>
      <c r="Q21" s="137">
        <v>25</v>
      </c>
      <c r="R21" s="113">
        <v>45</v>
      </c>
      <c r="S21" s="257">
        <v>13.5</v>
      </c>
      <c r="T21" s="113">
        <v>45</v>
      </c>
      <c r="U21" s="257">
        <v>25</v>
      </c>
      <c r="V21" s="113">
        <v>52</v>
      </c>
      <c r="W21" s="257">
        <v>2.5</v>
      </c>
      <c r="X21" s="113">
        <v>51</v>
      </c>
      <c r="Y21" s="257">
        <v>1.5</v>
      </c>
      <c r="Z21" s="113"/>
      <c r="AA21" s="702"/>
      <c r="AB21" s="113"/>
      <c r="AC21" s="116"/>
      <c r="AD21" s="113">
        <v>53</v>
      </c>
      <c r="AE21" s="518">
        <v>0</v>
      </c>
      <c r="AF21" s="113">
        <v>47</v>
      </c>
      <c r="AG21" s="257">
        <v>3</v>
      </c>
      <c r="AH21" s="113">
        <v>50</v>
      </c>
      <c r="AI21" s="257">
        <v>5</v>
      </c>
      <c r="AJ21" s="113"/>
      <c r="AK21" s="116"/>
      <c r="AL21" s="254">
        <v>14</v>
      </c>
      <c r="AM21" s="293">
        <f>AM20+1</f>
        <v>13</v>
      </c>
      <c r="AN21" s="257">
        <v>3</v>
      </c>
    </row>
    <row r="22" spans="1:40" s="50" customFormat="1" ht="20" customHeight="1" x14ac:dyDescent="0.35">
      <c r="A22" s="350">
        <v>14</v>
      </c>
      <c r="B22" s="374" t="s">
        <v>315</v>
      </c>
      <c r="C22" s="52">
        <v>2014</v>
      </c>
      <c r="D22" s="465" t="s">
        <v>111</v>
      </c>
      <c r="E22" s="351">
        <f t="shared" si="1"/>
        <v>66.5</v>
      </c>
      <c r="F22" s="113"/>
      <c r="G22" s="657"/>
      <c r="H22" s="113"/>
      <c r="I22" s="518"/>
      <c r="J22" s="113">
        <v>55</v>
      </c>
      <c r="K22" s="257">
        <v>2</v>
      </c>
      <c r="L22" s="113">
        <v>46</v>
      </c>
      <c r="M22" s="257">
        <v>17.5</v>
      </c>
      <c r="N22" s="113">
        <v>52</v>
      </c>
      <c r="O22" s="257">
        <v>17.5</v>
      </c>
      <c r="P22" s="113"/>
      <c r="Q22" s="116"/>
      <c r="R22" s="113"/>
      <c r="S22" s="702"/>
      <c r="T22" s="113">
        <v>48</v>
      </c>
      <c r="U22" s="257">
        <v>12</v>
      </c>
      <c r="V22" s="113">
        <v>51</v>
      </c>
      <c r="W22" s="257">
        <v>4</v>
      </c>
      <c r="X22" s="113">
        <v>51</v>
      </c>
      <c r="Y22" s="257">
        <v>1.5</v>
      </c>
      <c r="Z22" s="113">
        <v>50</v>
      </c>
      <c r="AA22" s="257">
        <v>1</v>
      </c>
      <c r="AB22" s="113">
        <v>55</v>
      </c>
      <c r="AC22" s="137">
        <v>8</v>
      </c>
      <c r="AD22" s="113">
        <v>53</v>
      </c>
      <c r="AE22" s="518">
        <v>0</v>
      </c>
      <c r="AF22" s="113">
        <v>49</v>
      </c>
      <c r="AG22" s="518">
        <v>0</v>
      </c>
      <c r="AH22" s="113">
        <v>51</v>
      </c>
      <c r="AI22" s="257">
        <v>3</v>
      </c>
      <c r="AJ22" s="113"/>
      <c r="AK22" s="116"/>
      <c r="AL22" s="254">
        <v>15</v>
      </c>
      <c r="AM22" s="294">
        <f>AM21+1</f>
        <v>14</v>
      </c>
      <c r="AN22" s="257">
        <v>2</v>
      </c>
    </row>
    <row r="23" spans="1:40" s="50" customFormat="1" ht="20" customHeight="1" x14ac:dyDescent="0.35">
      <c r="A23" s="350">
        <v>15</v>
      </c>
      <c r="B23" s="728" t="s">
        <v>364</v>
      </c>
      <c r="C23" s="715">
        <v>2014</v>
      </c>
      <c r="D23" s="790" t="s">
        <v>111</v>
      </c>
      <c r="E23" s="351">
        <f t="shared" si="1"/>
        <v>58.2</v>
      </c>
      <c r="F23" s="113">
        <v>51</v>
      </c>
      <c r="G23" s="257">
        <v>7</v>
      </c>
      <c r="H23" s="113"/>
      <c r="I23" s="567"/>
      <c r="J23" s="113">
        <v>54</v>
      </c>
      <c r="K23" s="257">
        <v>3.5</v>
      </c>
      <c r="L23" s="113"/>
      <c r="M23" s="518"/>
      <c r="N23" s="113"/>
      <c r="O23" s="518"/>
      <c r="P23" s="113"/>
      <c r="Q23" s="116"/>
      <c r="R23" s="113">
        <v>45</v>
      </c>
      <c r="S23" s="257">
        <v>13.5</v>
      </c>
      <c r="T23" s="113"/>
      <c r="U23" s="701"/>
      <c r="V23" s="113"/>
      <c r="W23" s="518"/>
      <c r="X23" s="113"/>
      <c r="Y23" s="518"/>
      <c r="Z23" s="113"/>
      <c r="AA23" s="518"/>
      <c r="AB23" s="113">
        <v>45</v>
      </c>
      <c r="AC23" s="137">
        <v>15</v>
      </c>
      <c r="AD23" s="113"/>
      <c r="AE23" s="518"/>
      <c r="AF23" s="113">
        <v>46</v>
      </c>
      <c r="AG23" s="257">
        <v>10.199999999999999</v>
      </c>
      <c r="AH23" s="113">
        <v>49</v>
      </c>
      <c r="AI23" s="257">
        <v>9</v>
      </c>
      <c r="AJ23" s="113"/>
      <c r="AK23" s="116"/>
      <c r="AL23" s="254">
        <v>16</v>
      </c>
      <c r="AM23" s="293">
        <v>15</v>
      </c>
      <c r="AN23" s="257">
        <v>1</v>
      </c>
    </row>
    <row r="24" spans="1:40" s="50" customFormat="1" ht="20" customHeight="1" x14ac:dyDescent="0.35">
      <c r="A24" s="350">
        <v>16</v>
      </c>
      <c r="B24" s="374" t="s">
        <v>344</v>
      </c>
      <c r="C24" s="52">
        <v>2014</v>
      </c>
      <c r="D24" s="465" t="s">
        <v>108</v>
      </c>
      <c r="E24" s="351">
        <f t="shared" si="1"/>
        <v>33.5</v>
      </c>
      <c r="F24" s="113">
        <v>49</v>
      </c>
      <c r="G24" s="137">
        <v>11</v>
      </c>
      <c r="H24" s="113">
        <v>48</v>
      </c>
      <c r="I24" s="137">
        <v>8</v>
      </c>
      <c r="J24" s="113"/>
      <c r="K24" s="567"/>
      <c r="L24" s="113">
        <v>50</v>
      </c>
      <c r="M24" s="137">
        <v>2.5</v>
      </c>
      <c r="N24" s="113"/>
      <c r="O24" s="116"/>
      <c r="P24" s="113"/>
      <c r="Q24" s="116"/>
      <c r="R24" s="113"/>
      <c r="S24" s="701"/>
      <c r="T24" s="113"/>
      <c r="U24" s="116"/>
      <c r="V24" s="113"/>
      <c r="W24" s="116"/>
      <c r="X24" s="113"/>
      <c r="Y24" s="116"/>
      <c r="Z24" s="113"/>
      <c r="AA24" s="116"/>
      <c r="AB24" s="113">
        <v>51</v>
      </c>
      <c r="AC24" s="137">
        <v>12</v>
      </c>
      <c r="AD24" s="113"/>
      <c r="AE24" s="116"/>
      <c r="AF24" s="113"/>
      <c r="AG24" s="116"/>
      <c r="AH24" s="113"/>
      <c r="AI24" s="116"/>
      <c r="AJ24" s="113"/>
      <c r="AK24" s="116"/>
      <c r="AL24" s="254">
        <v>17</v>
      </c>
      <c r="AM24" s="293"/>
      <c r="AN24" s="283"/>
    </row>
    <row r="25" spans="1:40" s="50" customFormat="1" ht="20" customHeight="1" thickBot="1" x14ac:dyDescent="0.4">
      <c r="A25" s="350">
        <v>17</v>
      </c>
      <c r="B25" s="720" t="s">
        <v>209</v>
      </c>
      <c r="C25" s="726">
        <v>2015</v>
      </c>
      <c r="D25" s="727" t="s">
        <v>186</v>
      </c>
      <c r="E25" s="351">
        <f t="shared" si="1"/>
        <v>30.5</v>
      </c>
      <c r="F25" s="113">
        <v>58</v>
      </c>
      <c r="G25" s="137">
        <v>3.5</v>
      </c>
      <c r="H25" s="113">
        <v>57</v>
      </c>
      <c r="I25" s="137">
        <v>3</v>
      </c>
      <c r="J25" s="113"/>
      <c r="K25" s="567"/>
      <c r="L25" s="113"/>
      <c r="M25" s="116"/>
      <c r="N25" s="113"/>
      <c r="O25" s="116"/>
      <c r="P25" s="113">
        <v>54</v>
      </c>
      <c r="Q25" s="137">
        <v>12</v>
      </c>
      <c r="R25" s="113"/>
      <c r="S25" s="701"/>
      <c r="T25" s="113"/>
      <c r="U25" s="116"/>
      <c r="V25" s="113"/>
      <c r="W25" s="116"/>
      <c r="X25" s="113"/>
      <c r="Y25" s="116"/>
      <c r="Z25" s="113">
        <v>51</v>
      </c>
      <c r="AA25" s="116"/>
      <c r="AB25" s="113"/>
      <c r="AC25" s="116"/>
      <c r="AD25" s="113">
        <v>53</v>
      </c>
      <c r="AE25" s="116">
        <v>0</v>
      </c>
      <c r="AF25" s="113">
        <v>51</v>
      </c>
      <c r="AG25" s="116">
        <v>0</v>
      </c>
      <c r="AH25" s="113">
        <v>46</v>
      </c>
      <c r="AI25" s="137">
        <v>12</v>
      </c>
      <c r="AJ25" s="113"/>
      <c r="AK25" s="116"/>
      <c r="AL25" s="254">
        <v>18</v>
      </c>
      <c r="AM25" s="295"/>
      <c r="AN25" s="296">
        <f>SUM(AN9:AN23)</f>
        <v>371</v>
      </c>
    </row>
    <row r="26" spans="1:40" s="50" customFormat="1" ht="20" customHeight="1" x14ac:dyDescent="0.35">
      <c r="A26" s="350">
        <v>18</v>
      </c>
      <c r="B26" s="426" t="s">
        <v>206</v>
      </c>
      <c r="C26" s="52">
        <v>2014</v>
      </c>
      <c r="D26" s="622" t="s">
        <v>642</v>
      </c>
      <c r="E26" s="351">
        <f t="shared" si="1"/>
        <v>27.83</v>
      </c>
      <c r="F26" s="113"/>
      <c r="G26" s="567"/>
      <c r="H26" s="113"/>
      <c r="I26" s="116"/>
      <c r="J26" s="113"/>
      <c r="K26" s="116"/>
      <c r="L26" s="113">
        <v>48</v>
      </c>
      <c r="M26" s="137">
        <v>5</v>
      </c>
      <c r="N26" s="113">
        <v>56</v>
      </c>
      <c r="O26" s="137">
        <v>7</v>
      </c>
      <c r="P26" s="113"/>
      <c r="Q26" s="116"/>
      <c r="R26" s="113"/>
      <c r="S26" s="701"/>
      <c r="T26" s="113"/>
      <c r="U26" s="116"/>
      <c r="V26" s="113">
        <v>45</v>
      </c>
      <c r="W26" s="137">
        <v>12.33</v>
      </c>
      <c r="X26" s="113"/>
      <c r="Y26" s="116"/>
      <c r="Z26" s="113">
        <v>54</v>
      </c>
      <c r="AA26" s="116"/>
      <c r="AB26" s="113"/>
      <c r="AC26" s="116"/>
      <c r="AD26" s="113">
        <v>50</v>
      </c>
      <c r="AE26" s="137">
        <v>3.5</v>
      </c>
      <c r="AF26" s="113">
        <v>52</v>
      </c>
      <c r="AG26" s="116">
        <v>0</v>
      </c>
      <c r="AH26" s="113"/>
      <c r="AI26" s="116"/>
      <c r="AJ26" s="113"/>
      <c r="AK26" s="116"/>
      <c r="AL26" s="254">
        <v>19</v>
      </c>
    </row>
    <row r="27" spans="1:40" s="50" customFormat="1" ht="20" customHeight="1" x14ac:dyDescent="0.35">
      <c r="A27" s="350">
        <v>19</v>
      </c>
      <c r="B27" s="564" t="s">
        <v>608</v>
      </c>
      <c r="C27" s="52">
        <v>2014</v>
      </c>
      <c r="D27" s="565" t="s">
        <v>609</v>
      </c>
      <c r="E27" s="351">
        <f t="shared" si="1"/>
        <v>27</v>
      </c>
      <c r="F27" s="113"/>
      <c r="G27" s="567"/>
      <c r="H27" s="113"/>
      <c r="I27" s="116"/>
      <c r="J27" s="113"/>
      <c r="K27" s="116"/>
      <c r="L27" s="113"/>
      <c r="M27" s="116"/>
      <c r="N27" s="113"/>
      <c r="O27" s="116"/>
      <c r="P27" s="113"/>
      <c r="Q27" s="116"/>
      <c r="R27" s="113">
        <v>56</v>
      </c>
      <c r="S27" s="137">
        <v>6</v>
      </c>
      <c r="T27" s="113">
        <v>52</v>
      </c>
      <c r="U27" s="137">
        <v>6</v>
      </c>
      <c r="V27" s="113"/>
      <c r="W27" s="701"/>
      <c r="X27" s="113">
        <v>42</v>
      </c>
      <c r="Y27" s="137">
        <v>15</v>
      </c>
      <c r="Z27" s="113">
        <v>50</v>
      </c>
      <c r="AA27" s="116"/>
      <c r="AB27" s="113"/>
      <c r="AC27" s="116"/>
      <c r="AD27" s="113"/>
      <c r="AE27" s="116"/>
      <c r="AF27" s="113"/>
      <c r="AG27" s="116"/>
      <c r="AH27" s="113"/>
      <c r="AI27" s="116"/>
      <c r="AJ27" s="113"/>
      <c r="AK27" s="116"/>
      <c r="AL27" s="254">
        <v>19</v>
      </c>
    </row>
    <row r="28" spans="1:40" s="50" customFormat="1" ht="20" customHeight="1" x14ac:dyDescent="0.35">
      <c r="A28" s="350">
        <v>20</v>
      </c>
      <c r="B28" s="410" t="s">
        <v>495</v>
      </c>
      <c r="C28" s="52">
        <v>2015</v>
      </c>
      <c r="D28" s="411" t="s">
        <v>103</v>
      </c>
      <c r="E28" s="351">
        <f t="shared" si="1"/>
        <v>18</v>
      </c>
      <c r="F28" s="113"/>
      <c r="G28" s="567"/>
      <c r="H28" s="113">
        <v>58</v>
      </c>
      <c r="I28" s="137">
        <v>2</v>
      </c>
      <c r="J28" s="113">
        <v>65</v>
      </c>
      <c r="K28" s="137">
        <v>1</v>
      </c>
      <c r="L28" s="113"/>
      <c r="M28" s="116"/>
      <c r="N28" s="113"/>
      <c r="O28" s="116"/>
      <c r="P28" s="113">
        <v>57</v>
      </c>
      <c r="Q28" s="137">
        <v>10</v>
      </c>
      <c r="R28" s="113">
        <v>62</v>
      </c>
      <c r="S28" s="137">
        <v>1</v>
      </c>
      <c r="T28" s="113">
        <v>56</v>
      </c>
      <c r="U28" s="137">
        <v>4</v>
      </c>
      <c r="V28" s="113"/>
      <c r="W28" s="701"/>
      <c r="X28" s="113"/>
      <c r="Y28" s="116"/>
      <c r="Z28" s="113"/>
      <c r="AA28" s="116"/>
      <c r="AB28" s="113"/>
      <c r="AC28" s="116"/>
      <c r="AD28" s="113"/>
      <c r="AE28" s="116"/>
      <c r="AF28" s="113"/>
      <c r="AG28" s="116"/>
      <c r="AH28" s="113"/>
      <c r="AI28" s="116"/>
      <c r="AJ28" s="113"/>
      <c r="AK28" s="116"/>
      <c r="AL28" s="254">
        <v>20</v>
      </c>
    </row>
    <row r="29" spans="1:40" s="50" customFormat="1" ht="20" customHeight="1" x14ac:dyDescent="0.35">
      <c r="A29" s="350">
        <v>21</v>
      </c>
      <c r="B29" s="374" t="s">
        <v>251</v>
      </c>
      <c r="C29" s="52">
        <v>2014</v>
      </c>
      <c r="D29" s="465" t="s">
        <v>150</v>
      </c>
      <c r="E29" s="351">
        <f t="shared" si="1"/>
        <v>17.5</v>
      </c>
      <c r="F29" s="113"/>
      <c r="G29" s="567"/>
      <c r="H29" s="113"/>
      <c r="I29" s="114"/>
      <c r="J29" s="113"/>
      <c r="K29" s="114"/>
      <c r="L29" s="113"/>
      <c r="M29" s="114"/>
      <c r="N29" s="113">
        <v>52</v>
      </c>
      <c r="O29" s="137">
        <v>17.5</v>
      </c>
      <c r="P29" s="113"/>
      <c r="Q29" s="116"/>
      <c r="R29" s="113"/>
      <c r="S29" s="701"/>
      <c r="T29" s="113"/>
      <c r="U29" s="116"/>
      <c r="V29" s="113"/>
      <c r="W29" s="116"/>
      <c r="X29" s="113"/>
      <c r="Y29" s="116"/>
      <c r="Z29" s="113"/>
      <c r="AA29" s="116"/>
      <c r="AB29" s="113"/>
      <c r="AC29" s="116"/>
      <c r="AD29" s="113"/>
      <c r="AE29" s="116"/>
      <c r="AF29" s="113"/>
      <c r="AG29" s="116"/>
      <c r="AH29" s="113"/>
      <c r="AI29" s="116"/>
      <c r="AJ29" s="113"/>
      <c r="AK29" s="116"/>
      <c r="AL29" s="254">
        <v>21</v>
      </c>
    </row>
    <row r="30" spans="1:40" s="50" customFormat="1" ht="20" customHeight="1" x14ac:dyDescent="0.35">
      <c r="A30" s="350">
        <v>22</v>
      </c>
      <c r="B30" s="728" t="s">
        <v>264</v>
      </c>
      <c r="C30" s="715">
        <v>2014</v>
      </c>
      <c r="D30" s="839" t="s">
        <v>139</v>
      </c>
      <c r="E30" s="351">
        <f t="shared" si="1"/>
        <v>17.3</v>
      </c>
      <c r="F30" s="113"/>
      <c r="G30" s="567"/>
      <c r="H30" s="113">
        <v>56</v>
      </c>
      <c r="I30" s="137">
        <v>4</v>
      </c>
      <c r="J30" s="113"/>
      <c r="K30" s="116"/>
      <c r="L30" s="113"/>
      <c r="M30" s="116"/>
      <c r="N30" s="113"/>
      <c r="O30" s="116"/>
      <c r="P30" s="113"/>
      <c r="Q30" s="116"/>
      <c r="R30" s="113"/>
      <c r="S30" s="701"/>
      <c r="T30" s="113"/>
      <c r="U30" s="116"/>
      <c r="V30" s="113"/>
      <c r="W30" s="116"/>
      <c r="X30" s="113">
        <v>50</v>
      </c>
      <c r="Y30" s="137">
        <v>4.3</v>
      </c>
      <c r="Z30" s="113"/>
      <c r="AA30" s="116"/>
      <c r="AB30" s="113"/>
      <c r="AC30" s="116"/>
      <c r="AD30" s="113"/>
      <c r="AE30" s="116"/>
      <c r="AF30" s="113">
        <v>50</v>
      </c>
      <c r="AG30" s="116">
        <v>0</v>
      </c>
      <c r="AH30" s="113">
        <v>49</v>
      </c>
      <c r="AI30" s="137">
        <v>9</v>
      </c>
      <c r="AJ30" s="113"/>
      <c r="AK30" s="116"/>
      <c r="AL30" s="254">
        <v>22</v>
      </c>
    </row>
    <row r="31" spans="1:40" s="27" customFormat="1" ht="20.25" customHeight="1" x14ac:dyDescent="0.35">
      <c r="A31" s="350">
        <v>23</v>
      </c>
      <c r="B31" s="788" t="s">
        <v>612</v>
      </c>
      <c r="C31" s="715">
        <v>2015</v>
      </c>
      <c r="D31" s="789" t="s">
        <v>286</v>
      </c>
      <c r="E31" s="351">
        <f t="shared" si="1"/>
        <v>16.7</v>
      </c>
      <c r="F31" s="113"/>
      <c r="G31" s="567"/>
      <c r="H31" s="113"/>
      <c r="I31" s="116"/>
      <c r="J31" s="113"/>
      <c r="K31" s="116"/>
      <c r="L31" s="113"/>
      <c r="M31" s="116"/>
      <c r="N31" s="113"/>
      <c r="O31" s="116"/>
      <c r="P31" s="113">
        <v>69</v>
      </c>
      <c r="Q31" s="137">
        <v>4</v>
      </c>
      <c r="R31" s="113">
        <v>60</v>
      </c>
      <c r="S31" s="137">
        <v>2.5</v>
      </c>
      <c r="T31" s="113"/>
      <c r="U31" s="701"/>
      <c r="V31" s="113"/>
      <c r="W31" s="116"/>
      <c r="X31" s="113"/>
      <c r="Y31" s="116"/>
      <c r="Z31" s="113"/>
      <c r="AA31" s="116"/>
      <c r="AB31" s="113"/>
      <c r="AC31" s="116"/>
      <c r="AD31" s="113"/>
      <c r="AE31" s="116"/>
      <c r="AF31" s="113">
        <v>46</v>
      </c>
      <c r="AG31" s="137">
        <v>10.199999999999999</v>
      </c>
      <c r="AH31" s="113"/>
      <c r="AI31" s="116"/>
      <c r="AJ31" s="113"/>
      <c r="AK31" s="116"/>
      <c r="AL31" s="254">
        <v>23</v>
      </c>
      <c r="AM31" s="17"/>
      <c r="AN31" s="17"/>
    </row>
    <row r="32" spans="1:40" s="27" customFormat="1" ht="20.25" customHeight="1" x14ac:dyDescent="0.35">
      <c r="A32" s="350">
        <v>24</v>
      </c>
      <c r="B32" s="374" t="s">
        <v>288</v>
      </c>
      <c r="C32" s="52">
        <v>2014</v>
      </c>
      <c r="D32" s="465" t="s">
        <v>107</v>
      </c>
      <c r="E32" s="351">
        <f t="shared" si="1"/>
        <v>16</v>
      </c>
      <c r="F32" s="113"/>
      <c r="G32" s="567"/>
      <c r="H32" s="113"/>
      <c r="I32" s="116"/>
      <c r="J32" s="113">
        <v>53</v>
      </c>
      <c r="K32" s="137">
        <v>6</v>
      </c>
      <c r="L32" s="113"/>
      <c r="M32" s="116"/>
      <c r="N32" s="113"/>
      <c r="O32" s="116"/>
      <c r="P32" s="113"/>
      <c r="Q32" s="116"/>
      <c r="R32" s="113"/>
      <c r="S32" s="712"/>
      <c r="T32" s="113"/>
      <c r="U32" s="116"/>
      <c r="V32" s="113"/>
      <c r="W32" s="116"/>
      <c r="X32" s="113"/>
      <c r="Y32" s="116"/>
      <c r="Z32" s="113"/>
      <c r="AA32" s="116"/>
      <c r="AB32" s="113">
        <v>54</v>
      </c>
      <c r="AC32" s="137">
        <v>10</v>
      </c>
      <c r="AD32" s="113"/>
      <c r="AE32" s="116"/>
      <c r="AF32" s="113"/>
      <c r="AG32" s="116"/>
      <c r="AH32" s="113"/>
      <c r="AI32" s="116"/>
      <c r="AJ32" s="113"/>
      <c r="AK32" s="116"/>
      <c r="AL32" s="254">
        <v>24</v>
      </c>
      <c r="AM32" s="72"/>
      <c r="AN32" s="72"/>
    </row>
    <row r="33" spans="1:41" s="27" customFormat="1" ht="20.25" customHeight="1" x14ac:dyDescent="0.35">
      <c r="A33" s="350">
        <v>25</v>
      </c>
      <c r="B33" s="778" t="s">
        <v>697</v>
      </c>
      <c r="C33" s="80">
        <v>2014</v>
      </c>
      <c r="D33" s="779" t="s">
        <v>634</v>
      </c>
      <c r="E33" s="351">
        <f t="shared" si="1"/>
        <v>15.2</v>
      </c>
      <c r="F33" s="113"/>
      <c r="G33" s="137"/>
      <c r="H33" s="113"/>
      <c r="I33" s="137"/>
      <c r="J33" s="113"/>
      <c r="K33" s="137"/>
      <c r="L33" s="113"/>
      <c r="M33" s="137"/>
      <c r="N33" s="113"/>
      <c r="O33" s="567"/>
      <c r="P33" s="113"/>
      <c r="Q33" s="137"/>
      <c r="R33" s="113"/>
      <c r="S33" s="137"/>
      <c r="T33" s="113"/>
      <c r="U33" s="137"/>
      <c r="V33" s="113"/>
      <c r="W33" s="701"/>
      <c r="X33" s="113"/>
      <c r="Y33" s="114"/>
      <c r="Z33" s="113"/>
      <c r="AA33" s="137"/>
      <c r="AB33" s="113"/>
      <c r="AC33" s="116"/>
      <c r="AD33" s="113"/>
      <c r="AE33" s="116"/>
      <c r="AF33" s="113">
        <v>46</v>
      </c>
      <c r="AG33" s="137">
        <v>10.199999999999999</v>
      </c>
      <c r="AH33" s="113">
        <v>50</v>
      </c>
      <c r="AI33" s="137">
        <v>5</v>
      </c>
      <c r="AJ33" s="113"/>
      <c r="AK33" s="114"/>
      <c r="AL33" s="254">
        <v>24</v>
      </c>
    </row>
    <row r="34" spans="1:41" s="27" customFormat="1" ht="20.25" customHeight="1" x14ac:dyDescent="0.35">
      <c r="A34" s="350">
        <v>26</v>
      </c>
      <c r="B34" s="477" t="s">
        <v>212</v>
      </c>
      <c r="C34" s="52">
        <v>2015</v>
      </c>
      <c r="D34" s="478" t="s">
        <v>133</v>
      </c>
      <c r="E34" s="351">
        <f t="shared" si="1"/>
        <v>15</v>
      </c>
      <c r="F34" s="113"/>
      <c r="G34" s="567"/>
      <c r="H34" s="113"/>
      <c r="I34" s="116"/>
      <c r="J34" s="113"/>
      <c r="K34" s="116"/>
      <c r="L34" s="113"/>
      <c r="M34" s="116"/>
      <c r="N34" s="113"/>
      <c r="O34" s="116"/>
      <c r="P34" s="113">
        <v>50</v>
      </c>
      <c r="Q34" s="137">
        <v>15</v>
      </c>
      <c r="R34" s="113"/>
      <c r="S34" s="701"/>
      <c r="T34" s="113"/>
      <c r="U34" s="116"/>
      <c r="V34" s="113"/>
      <c r="W34" s="116"/>
      <c r="X34" s="113"/>
      <c r="Y34" s="116"/>
      <c r="Z34" s="113"/>
      <c r="AA34" s="116"/>
      <c r="AB34" s="113"/>
      <c r="AC34" s="116"/>
      <c r="AD34" s="113"/>
      <c r="AE34" s="116"/>
      <c r="AF34" s="113"/>
      <c r="AG34" s="116"/>
      <c r="AH34" s="113"/>
      <c r="AI34" s="116"/>
      <c r="AJ34" s="113"/>
      <c r="AK34" s="116"/>
      <c r="AL34" s="254">
        <v>24</v>
      </c>
    </row>
    <row r="35" spans="1:41" s="27" customFormat="1" ht="20.25" customHeight="1" x14ac:dyDescent="0.35">
      <c r="A35" s="350"/>
      <c r="B35" s="374" t="s">
        <v>343</v>
      </c>
      <c r="C35" s="52">
        <v>2014</v>
      </c>
      <c r="D35" s="465" t="s">
        <v>338</v>
      </c>
      <c r="E35" s="351">
        <f t="shared" si="1"/>
        <v>13</v>
      </c>
      <c r="F35" s="113"/>
      <c r="G35" s="567"/>
      <c r="H35" s="113"/>
      <c r="I35" s="116"/>
      <c r="J35" s="113"/>
      <c r="K35" s="116"/>
      <c r="L35" s="113"/>
      <c r="M35" s="116"/>
      <c r="N35" s="113"/>
      <c r="O35" s="114"/>
      <c r="P35" s="113"/>
      <c r="Q35" s="116"/>
      <c r="R35" s="113"/>
      <c r="S35" s="701"/>
      <c r="T35" s="113"/>
      <c r="U35" s="116"/>
      <c r="V35" s="113"/>
      <c r="W35" s="116"/>
      <c r="X35" s="113"/>
      <c r="Y35" s="116"/>
      <c r="Z35" s="113">
        <v>45</v>
      </c>
      <c r="AA35" s="137">
        <v>7</v>
      </c>
      <c r="AB35" s="113"/>
      <c r="AC35" s="116"/>
      <c r="AD35" s="113">
        <v>48</v>
      </c>
      <c r="AE35" s="137">
        <v>6</v>
      </c>
      <c r="AF35" s="113"/>
      <c r="AG35" s="116"/>
      <c r="AH35" s="113"/>
      <c r="AI35" s="114"/>
      <c r="AJ35" s="113"/>
      <c r="AK35" s="116"/>
      <c r="AL35" s="254"/>
    </row>
    <row r="36" spans="1:41" s="27" customFormat="1" ht="20.25" customHeight="1" x14ac:dyDescent="0.35">
      <c r="A36" s="350">
        <v>27</v>
      </c>
      <c r="B36" s="374" t="s">
        <v>324</v>
      </c>
      <c r="C36" s="52">
        <v>2014</v>
      </c>
      <c r="D36" s="465" t="s">
        <v>325</v>
      </c>
      <c r="E36" s="351">
        <f t="shared" si="1"/>
        <v>12.5</v>
      </c>
      <c r="F36" s="113"/>
      <c r="G36" s="567"/>
      <c r="H36" s="113"/>
      <c r="I36" s="116"/>
      <c r="J36" s="113"/>
      <c r="K36" s="116"/>
      <c r="L36" s="113"/>
      <c r="M36" s="116"/>
      <c r="N36" s="113"/>
      <c r="O36" s="116"/>
      <c r="P36" s="113"/>
      <c r="Q36" s="116"/>
      <c r="R36" s="113"/>
      <c r="S36" s="701"/>
      <c r="T36" s="113">
        <v>49</v>
      </c>
      <c r="U36" s="137">
        <v>10</v>
      </c>
      <c r="V36" s="113">
        <v>52</v>
      </c>
      <c r="W36" s="137">
        <v>2.5</v>
      </c>
      <c r="X36" s="113"/>
      <c r="Y36" s="116"/>
      <c r="Z36" s="113"/>
      <c r="AA36" s="116"/>
      <c r="AB36" s="113"/>
      <c r="AC36" s="116"/>
      <c r="AD36" s="113"/>
      <c r="AE36" s="116"/>
      <c r="AF36" s="113"/>
      <c r="AG36" s="114"/>
      <c r="AH36" s="113"/>
      <c r="AI36" s="116"/>
      <c r="AJ36" s="113"/>
      <c r="AK36" s="116"/>
      <c r="AL36" s="254">
        <v>24</v>
      </c>
    </row>
    <row r="37" spans="1:41" s="27" customFormat="1" ht="20.25" customHeight="1" x14ac:dyDescent="0.35">
      <c r="A37" s="350">
        <v>28</v>
      </c>
      <c r="B37" s="374" t="s">
        <v>191</v>
      </c>
      <c r="C37" s="52">
        <v>2014</v>
      </c>
      <c r="D37" s="465" t="s">
        <v>128</v>
      </c>
      <c r="E37" s="351">
        <f t="shared" si="1"/>
        <v>12</v>
      </c>
      <c r="F37" s="113"/>
      <c r="G37" s="567"/>
      <c r="H37" s="113"/>
      <c r="I37" s="116"/>
      <c r="J37" s="113"/>
      <c r="K37" s="116"/>
      <c r="L37" s="113">
        <v>56</v>
      </c>
      <c r="M37" s="137">
        <v>1</v>
      </c>
      <c r="N37" s="113">
        <v>54</v>
      </c>
      <c r="O37" s="137">
        <v>11</v>
      </c>
      <c r="P37" s="113"/>
      <c r="Q37" s="116"/>
      <c r="R37" s="113"/>
      <c r="S37" s="701"/>
      <c r="T37" s="113"/>
      <c r="U37" s="116"/>
      <c r="V37" s="113"/>
      <c r="W37" s="116"/>
      <c r="X37" s="113"/>
      <c r="Y37" s="116"/>
      <c r="Z37" s="113">
        <v>56</v>
      </c>
      <c r="AA37" s="116"/>
      <c r="AB37" s="113"/>
      <c r="AC37" s="116"/>
      <c r="AD37" s="113"/>
      <c r="AE37" s="114"/>
      <c r="AF37" s="113"/>
      <c r="AG37" s="137"/>
      <c r="AH37" s="113"/>
      <c r="AI37" s="116"/>
      <c r="AJ37" s="113"/>
      <c r="AK37" s="116"/>
      <c r="AL37" s="254">
        <v>24</v>
      </c>
    </row>
    <row r="38" spans="1:41" s="27" customFormat="1" ht="20.25" customHeight="1" x14ac:dyDescent="0.35">
      <c r="A38" s="350">
        <v>29</v>
      </c>
      <c r="B38" s="429" t="s">
        <v>483</v>
      </c>
      <c r="C38" s="52">
        <v>2015</v>
      </c>
      <c r="D38" s="378" t="s">
        <v>172</v>
      </c>
      <c r="E38" s="351">
        <f t="shared" si="1"/>
        <v>11</v>
      </c>
      <c r="F38" s="113">
        <v>59</v>
      </c>
      <c r="G38" s="137">
        <v>2</v>
      </c>
      <c r="H38" s="113"/>
      <c r="I38" s="567"/>
      <c r="J38" s="113"/>
      <c r="K38" s="116"/>
      <c r="L38" s="113"/>
      <c r="M38" s="116"/>
      <c r="N38" s="113">
        <v>56</v>
      </c>
      <c r="O38" s="137">
        <v>7</v>
      </c>
      <c r="P38" s="113"/>
      <c r="Q38" s="116"/>
      <c r="R38" s="113"/>
      <c r="S38" s="701"/>
      <c r="T38" s="113"/>
      <c r="U38" s="116"/>
      <c r="V38" s="113"/>
      <c r="W38" s="116"/>
      <c r="X38" s="113"/>
      <c r="Y38" s="116"/>
      <c r="Z38" s="113"/>
      <c r="AA38" s="116"/>
      <c r="AB38" s="113"/>
      <c r="AC38" s="114"/>
      <c r="AD38" s="113"/>
      <c r="AE38" s="116"/>
      <c r="AF38" s="113">
        <v>48</v>
      </c>
      <c r="AG38" s="137">
        <v>1</v>
      </c>
      <c r="AH38" s="113">
        <v>54</v>
      </c>
      <c r="AI38" s="137">
        <v>1</v>
      </c>
      <c r="AJ38" s="113"/>
      <c r="AK38" s="116"/>
      <c r="AL38" s="254">
        <v>24</v>
      </c>
    </row>
    <row r="39" spans="1:41" s="27" customFormat="1" ht="20.25" customHeight="1" x14ac:dyDescent="0.35">
      <c r="A39" s="350">
        <v>30</v>
      </c>
      <c r="B39" s="564" t="s">
        <v>611</v>
      </c>
      <c r="C39" s="52">
        <v>2015</v>
      </c>
      <c r="D39" s="565" t="s">
        <v>609</v>
      </c>
      <c r="E39" s="351">
        <f t="shared" si="1"/>
        <v>9</v>
      </c>
      <c r="F39" s="113"/>
      <c r="G39" s="567"/>
      <c r="H39" s="113"/>
      <c r="I39" s="116"/>
      <c r="J39" s="113"/>
      <c r="K39" s="116"/>
      <c r="L39" s="113"/>
      <c r="M39" s="116"/>
      <c r="N39" s="113"/>
      <c r="O39" s="116"/>
      <c r="P39" s="113">
        <v>62</v>
      </c>
      <c r="Q39" s="137">
        <v>6</v>
      </c>
      <c r="R39" s="113"/>
      <c r="S39" s="701"/>
      <c r="T39" s="113">
        <v>57</v>
      </c>
      <c r="U39" s="137">
        <v>3</v>
      </c>
      <c r="V39" s="113">
        <v>63</v>
      </c>
      <c r="W39" s="114">
        <v>0</v>
      </c>
      <c r="X39" s="113">
        <v>61</v>
      </c>
      <c r="Y39" s="114">
        <v>0</v>
      </c>
      <c r="Z39" s="113"/>
      <c r="AA39" s="114"/>
      <c r="AB39" s="113"/>
      <c r="AC39" s="116"/>
      <c r="AD39" s="113"/>
      <c r="AE39" s="116"/>
      <c r="AF39" s="113"/>
      <c r="AG39" s="116"/>
      <c r="AH39" s="113"/>
      <c r="AI39" s="116"/>
      <c r="AJ39" s="113"/>
      <c r="AK39" s="116"/>
      <c r="AL39" s="254">
        <v>24</v>
      </c>
    </row>
    <row r="40" spans="1:41" s="27" customFormat="1" ht="20.25" customHeight="1" x14ac:dyDescent="0.35">
      <c r="A40" s="350">
        <v>31</v>
      </c>
      <c r="B40" s="564" t="s">
        <v>610</v>
      </c>
      <c r="C40" s="52">
        <v>2015</v>
      </c>
      <c r="D40" s="565" t="s">
        <v>103</v>
      </c>
      <c r="E40" s="351">
        <f t="shared" si="1"/>
        <v>8</v>
      </c>
      <c r="F40" s="113"/>
      <c r="G40" s="567"/>
      <c r="H40" s="113"/>
      <c r="I40" s="116"/>
      <c r="J40" s="113"/>
      <c r="K40" s="116"/>
      <c r="L40" s="113"/>
      <c r="M40" s="116"/>
      <c r="N40" s="113"/>
      <c r="O40" s="116"/>
      <c r="P40" s="113">
        <v>60</v>
      </c>
      <c r="Q40" s="137">
        <v>8</v>
      </c>
      <c r="R40" s="113"/>
      <c r="S40" s="701"/>
      <c r="T40" s="113"/>
      <c r="U40" s="116"/>
      <c r="V40" s="113"/>
      <c r="W40" s="116"/>
      <c r="X40" s="113">
        <v>59</v>
      </c>
      <c r="Y40" s="114">
        <v>0</v>
      </c>
      <c r="Z40" s="113"/>
      <c r="AA40" s="116"/>
      <c r="AB40" s="113"/>
      <c r="AC40" s="116"/>
      <c r="AD40" s="113"/>
      <c r="AE40" s="116"/>
      <c r="AF40" s="113"/>
      <c r="AG40" s="116"/>
      <c r="AH40" s="113"/>
      <c r="AI40" s="116"/>
      <c r="AJ40" s="113"/>
      <c r="AK40" s="116"/>
      <c r="AL40" s="254">
        <v>24</v>
      </c>
    </row>
    <row r="41" spans="1:41" s="27" customFormat="1" ht="20.25" customHeight="1" x14ac:dyDescent="0.35">
      <c r="A41" s="350">
        <v>32</v>
      </c>
      <c r="B41" s="410" t="s">
        <v>496</v>
      </c>
      <c r="C41" s="52">
        <v>2015</v>
      </c>
      <c r="D41" s="530" t="s">
        <v>556</v>
      </c>
      <c r="E41" s="351">
        <f t="shared" si="1"/>
        <v>7</v>
      </c>
      <c r="F41" s="113">
        <v>60</v>
      </c>
      <c r="G41" s="137">
        <v>1</v>
      </c>
      <c r="H41" s="113"/>
      <c r="I41" s="567"/>
      <c r="J41" s="113"/>
      <c r="K41" s="116"/>
      <c r="L41" s="113"/>
      <c r="M41" s="116"/>
      <c r="N41" s="113">
        <v>58</v>
      </c>
      <c r="O41" s="137">
        <v>3.5</v>
      </c>
      <c r="P41" s="113"/>
      <c r="Q41" s="116"/>
      <c r="R41" s="113"/>
      <c r="S41" s="701"/>
      <c r="T41" s="113"/>
      <c r="U41" s="116"/>
      <c r="V41" s="113">
        <v>59</v>
      </c>
      <c r="W41" s="137">
        <v>1</v>
      </c>
      <c r="X41" s="113">
        <v>53</v>
      </c>
      <c r="Y41" s="114">
        <v>0</v>
      </c>
      <c r="Z41" s="113">
        <v>53</v>
      </c>
      <c r="AA41" s="116"/>
      <c r="AB41" s="113"/>
      <c r="AC41" s="116"/>
      <c r="AD41" s="113">
        <v>52</v>
      </c>
      <c r="AE41" s="137">
        <v>1.5</v>
      </c>
      <c r="AF41" s="113"/>
      <c r="AG41" s="116"/>
      <c r="AH41" s="113"/>
      <c r="AI41" s="116"/>
      <c r="AJ41" s="113"/>
      <c r="AK41" s="116"/>
      <c r="AL41" s="254">
        <v>24</v>
      </c>
    </row>
    <row r="42" spans="1:41" s="27" customFormat="1" ht="20.25" customHeight="1" x14ac:dyDescent="0.35">
      <c r="A42" s="350">
        <v>33</v>
      </c>
      <c r="B42" s="685" t="s">
        <v>673</v>
      </c>
      <c r="C42" s="52">
        <v>2014</v>
      </c>
      <c r="D42" s="686" t="s">
        <v>173</v>
      </c>
      <c r="E42" s="351">
        <f t="shared" si="1"/>
        <v>6.5</v>
      </c>
      <c r="F42" s="113"/>
      <c r="G42" s="567"/>
      <c r="H42" s="113"/>
      <c r="I42" s="116"/>
      <c r="J42" s="113"/>
      <c r="K42" s="116"/>
      <c r="L42" s="113"/>
      <c r="M42" s="116"/>
      <c r="N42" s="113"/>
      <c r="O42" s="116"/>
      <c r="P42" s="113"/>
      <c r="Q42" s="116"/>
      <c r="R42" s="113"/>
      <c r="S42" s="701"/>
      <c r="T42" s="113"/>
      <c r="U42" s="116"/>
      <c r="V42" s="113"/>
      <c r="W42" s="116"/>
      <c r="X42" s="113"/>
      <c r="Y42" s="116"/>
      <c r="Z42" s="113">
        <v>47</v>
      </c>
      <c r="AA42" s="137">
        <v>3</v>
      </c>
      <c r="AB42" s="113"/>
      <c r="AC42" s="116"/>
      <c r="AD42" s="113">
        <v>50</v>
      </c>
      <c r="AE42" s="137">
        <v>3.5</v>
      </c>
      <c r="AF42" s="113"/>
      <c r="AG42" s="116"/>
      <c r="AH42" s="113"/>
      <c r="AI42" s="114"/>
      <c r="AJ42" s="113"/>
      <c r="AK42" s="114"/>
      <c r="AL42" s="254">
        <v>24</v>
      </c>
      <c r="AM42" s="16"/>
      <c r="AN42" s="16"/>
      <c r="AO42" s="16"/>
    </row>
    <row r="43" spans="1:41" s="27" customFormat="1" ht="20.25" customHeight="1" x14ac:dyDescent="0.35">
      <c r="A43" s="350">
        <v>34</v>
      </c>
      <c r="B43" s="391" t="s">
        <v>459</v>
      </c>
      <c r="C43" s="52">
        <v>2015</v>
      </c>
      <c r="D43" s="635" t="s">
        <v>139</v>
      </c>
      <c r="E43" s="351">
        <f t="shared" si="1"/>
        <v>4.3</v>
      </c>
      <c r="F43" s="113"/>
      <c r="G43" s="578"/>
      <c r="H43" s="113"/>
      <c r="I43" s="116"/>
      <c r="J43" s="113"/>
      <c r="K43" s="116"/>
      <c r="L43" s="113"/>
      <c r="M43" s="116"/>
      <c r="N43" s="113"/>
      <c r="O43" s="116"/>
      <c r="P43" s="113"/>
      <c r="Q43" s="116"/>
      <c r="R43" s="113"/>
      <c r="S43" s="701"/>
      <c r="T43" s="113"/>
      <c r="U43" s="116"/>
      <c r="V43" s="113"/>
      <c r="W43" s="116"/>
      <c r="X43" s="113">
        <v>50</v>
      </c>
      <c r="Y43" s="137">
        <v>4.3</v>
      </c>
      <c r="Z43" s="113"/>
      <c r="AA43" s="116"/>
      <c r="AB43" s="113"/>
      <c r="AC43" s="114"/>
      <c r="AD43" s="113"/>
      <c r="AE43" s="114"/>
      <c r="AF43" s="113"/>
      <c r="AG43" s="116"/>
      <c r="AH43" s="113"/>
      <c r="AI43" s="116"/>
      <c r="AJ43" s="113"/>
      <c r="AK43" s="116"/>
      <c r="AL43" s="254">
        <v>24</v>
      </c>
    </row>
    <row r="44" spans="1:41" s="27" customFormat="1" ht="20.25" customHeight="1" x14ac:dyDescent="0.35">
      <c r="A44" s="350">
        <v>35</v>
      </c>
      <c r="B44" s="597" t="s">
        <v>623</v>
      </c>
      <c r="C44" s="52">
        <v>2015</v>
      </c>
      <c r="D44" s="596" t="s">
        <v>108</v>
      </c>
      <c r="E44" s="351">
        <f t="shared" si="1"/>
        <v>4</v>
      </c>
      <c r="F44" s="113"/>
      <c r="G44" s="567"/>
      <c r="H44" s="113"/>
      <c r="I44" s="116"/>
      <c r="J44" s="113"/>
      <c r="K44" s="116"/>
      <c r="L44" s="113"/>
      <c r="M44" s="116"/>
      <c r="N44" s="113"/>
      <c r="O44" s="116"/>
      <c r="P44" s="113"/>
      <c r="Q44" s="116"/>
      <c r="R44" s="113">
        <v>58</v>
      </c>
      <c r="S44" s="137">
        <v>4</v>
      </c>
      <c r="T44" s="113"/>
      <c r="U44" s="701"/>
      <c r="V44" s="113">
        <v>60</v>
      </c>
      <c r="W44" s="116">
        <v>0</v>
      </c>
      <c r="X44" s="113">
        <v>63</v>
      </c>
      <c r="Y44" s="114">
        <v>0</v>
      </c>
      <c r="Z44" s="113"/>
      <c r="AA44" s="114"/>
      <c r="AB44" s="113"/>
      <c r="AC44" s="116"/>
      <c r="AD44" s="113"/>
      <c r="AE44" s="116"/>
      <c r="AF44" s="113"/>
      <c r="AG44" s="116"/>
      <c r="AH44" s="113"/>
      <c r="AI44" s="116"/>
      <c r="AJ44" s="113"/>
      <c r="AK44" s="116"/>
      <c r="AL44" s="254">
        <v>24</v>
      </c>
    </row>
    <row r="45" spans="1:41" s="16" customFormat="1" ht="20.25" customHeight="1" x14ac:dyDescent="0.35">
      <c r="A45" s="350">
        <v>36</v>
      </c>
      <c r="B45" s="556" t="s">
        <v>595</v>
      </c>
      <c r="C45" s="52">
        <v>2014</v>
      </c>
      <c r="D45" s="557" t="s">
        <v>589</v>
      </c>
      <c r="E45" s="351">
        <f t="shared" ref="E45:E80" si="2">G45+I45+K45+M45+O45+Q45+S45+U45+W45+Y45+AA45+AC45+AE45+AG45+AI45+AK45</f>
        <v>3.5</v>
      </c>
      <c r="F45" s="113"/>
      <c r="G45" s="567"/>
      <c r="H45" s="113"/>
      <c r="I45" s="116"/>
      <c r="J45" s="113"/>
      <c r="K45" s="116"/>
      <c r="L45" s="113"/>
      <c r="M45" s="116"/>
      <c r="N45" s="113">
        <v>58</v>
      </c>
      <c r="O45" s="137">
        <v>3.5</v>
      </c>
      <c r="P45" s="113"/>
      <c r="Q45" s="116"/>
      <c r="R45" s="113"/>
      <c r="S45" s="701"/>
      <c r="T45" s="113"/>
      <c r="U45" s="116"/>
      <c r="V45" s="113"/>
      <c r="W45" s="114"/>
      <c r="X45" s="113">
        <v>52</v>
      </c>
      <c r="Y45" s="114">
        <v>0</v>
      </c>
      <c r="Z45" s="113"/>
      <c r="AA45" s="116"/>
      <c r="AB45" s="113"/>
      <c r="AC45" s="116"/>
      <c r="AD45" s="113"/>
      <c r="AE45" s="116"/>
      <c r="AF45" s="113"/>
      <c r="AG45" s="116"/>
      <c r="AH45" s="113"/>
      <c r="AI45" s="116"/>
      <c r="AJ45" s="113"/>
      <c r="AK45" s="116"/>
      <c r="AL45" s="254">
        <v>24</v>
      </c>
      <c r="AM45" s="27"/>
      <c r="AN45" s="27"/>
      <c r="AO45" s="27"/>
    </row>
    <row r="46" spans="1:41" s="16" customFormat="1" ht="20.25" customHeight="1" x14ac:dyDescent="0.35">
      <c r="A46" s="350">
        <v>37</v>
      </c>
      <c r="B46" s="778" t="s">
        <v>698</v>
      </c>
      <c r="C46" s="52">
        <v>2014</v>
      </c>
      <c r="D46" s="779" t="s">
        <v>135</v>
      </c>
      <c r="E46" s="351">
        <f t="shared" si="2"/>
        <v>3</v>
      </c>
      <c r="F46" s="113"/>
      <c r="G46" s="567"/>
      <c r="H46" s="113"/>
      <c r="I46" s="116"/>
      <c r="J46" s="113"/>
      <c r="K46" s="116"/>
      <c r="L46" s="113"/>
      <c r="M46" s="116"/>
      <c r="N46" s="113"/>
      <c r="O46" s="116"/>
      <c r="P46" s="113"/>
      <c r="Q46" s="116"/>
      <c r="R46" s="113"/>
      <c r="S46" s="116"/>
      <c r="T46" s="113"/>
      <c r="U46" s="116"/>
      <c r="V46" s="113"/>
      <c r="W46" s="116"/>
      <c r="X46" s="113"/>
      <c r="Y46" s="116"/>
      <c r="Z46" s="113"/>
      <c r="AA46" s="116"/>
      <c r="AB46" s="113"/>
      <c r="AC46" s="116"/>
      <c r="AD46" s="113"/>
      <c r="AE46" s="116"/>
      <c r="AF46" s="113">
        <v>47</v>
      </c>
      <c r="AG46" s="137">
        <v>3</v>
      </c>
      <c r="AH46" s="113">
        <v>59</v>
      </c>
      <c r="AI46" s="116">
        <v>0</v>
      </c>
      <c r="AJ46" s="113"/>
      <c r="AK46" s="116"/>
      <c r="AL46" s="254">
        <v>24</v>
      </c>
      <c r="AM46" s="27"/>
      <c r="AN46" s="27"/>
      <c r="AO46" s="27"/>
    </row>
    <row r="47" spans="1:41" s="27" customFormat="1" ht="20.25" customHeight="1" x14ac:dyDescent="0.35">
      <c r="A47" s="350">
        <v>38</v>
      </c>
      <c r="B47" s="328" t="s">
        <v>566</v>
      </c>
      <c r="C47" s="62">
        <v>2014</v>
      </c>
      <c r="D47" s="329" t="s">
        <v>572</v>
      </c>
      <c r="E47" s="351">
        <f t="shared" si="2"/>
        <v>2.5</v>
      </c>
      <c r="F47" s="113"/>
      <c r="G47" s="567"/>
      <c r="H47" s="113"/>
      <c r="I47" s="116"/>
      <c r="J47" s="113">
        <v>66</v>
      </c>
      <c r="K47" s="116">
        <v>0</v>
      </c>
      <c r="L47" s="113"/>
      <c r="M47" s="116"/>
      <c r="N47" s="113"/>
      <c r="O47" s="116"/>
      <c r="P47" s="113"/>
      <c r="Q47" s="116"/>
      <c r="R47" s="113">
        <v>60</v>
      </c>
      <c r="S47" s="137">
        <v>2.5</v>
      </c>
      <c r="T47" s="113"/>
      <c r="U47" s="701"/>
      <c r="V47" s="113"/>
      <c r="W47" s="116"/>
      <c r="X47" s="113"/>
      <c r="Y47" s="116"/>
      <c r="Z47" s="113"/>
      <c r="AA47" s="116"/>
      <c r="AB47" s="113"/>
      <c r="AC47" s="116"/>
      <c r="AD47" s="113"/>
      <c r="AE47" s="116"/>
      <c r="AF47" s="113"/>
      <c r="AG47" s="116"/>
      <c r="AH47" s="113"/>
      <c r="AI47" s="116"/>
      <c r="AJ47" s="113"/>
      <c r="AK47" s="116"/>
      <c r="AL47" s="254">
        <v>24</v>
      </c>
      <c r="AM47" s="16"/>
      <c r="AN47" s="16"/>
      <c r="AO47" s="16"/>
    </row>
    <row r="48" spans="1:41" s="27" customFormat="1" ht="20.25" customHeight="1" x14ac:dyDescent="0.35">
      <c r="A48" s="350">
        <v>39</v>
      </c>
      <c r="B48" s="556" t="s">
        <v>596</v>
      </c>
      <c r="C48" s="52">
        <v>2014</v>
      </c>
      <c r="D48" s="557" t="s">
        <v>150</v>
      </c>
      <c r="E48" s="351">
        <f t="shared" si="2"/>
        <v>2</v>
      </c>
      <c r="F48" s="113"/>
      <c r="G48" s="567"/>
      <c r="H48" s="113"/>
      <c r="I48" s="116"/>
      <c r="J48" s="113"/>
      <c r="K48" s="116"/>
      <c r="L48" s="113"/>
      <c r="M48" s="116"/>
      <c r="N48" s="113">
        <v>66</v>
      </c>
      <c r="O48" s="137">
        <v>2</v>
      </c>
      <c r="P48" s="113"/>
      <c r="Q48" s="116"/>
      <c r="R48" s="113"/>
      <c r="S48" s="701"/>
      <c r="T48" s="113"/>
      <c r="U48" s="114"/>
      <c r="V48" s="113"/>
      <c r="W48" s="116"/>
      <c r="X48" s="113"/>
      <c r="Y48" s="116"/>
      <c r="Z48" s="113"/>
      <c r="AA48" s="116"/>
      <c r="AB48" s="113"/>
      <c r="AC48" s="116"/>
      <c r="AD48" s="113"/>
      <c r="AE48" s="116"/>
      <c r="AF48" s="113"/>
      <c r="AG48" s="116"/>
      <c r="AH48" s="113"/>
      <c r="AI48" s="116"/>
      <c r="AJ48" s="113"/>
      <c r="AK48" s="116"/>
      <c r="AL48" s="254">
        <v>24</v>
      </c>
      <c r="AM48" s="16"/>
      <c r="AN48" s="16"/>
      <c r="AO48" s="16"/>
    </row>
    <row r="49" spans="1:41" s="27" customFormat="1" ht="20.25" customHeight="1" x14ac:dyDescent="0.35">
      <c r="A49" s="350">
        <v>40</v>
      </c>
      <c r="B49" s="597" t="s">
        <v>624</v>
      </c>
      <c r="C49" s="52">
        <v>2014</v>
      </c>
      <c r="D49" s="411" t="s">
        <v>103</v>
      </c>
      <c r="E49" s="351">
        <f t="shared" si="2"/>
        <v>2</v>
      </c>
      <c r="F49" s="113"/>
      <c r="G49" s="567"/>
      <c r="H49" s="113"/>
      <c r="I49" s="116"/>
      <c r="J49" s="113"/>
      <c r="K49" s="116"/>
      <c r="L49" s="113"/>
      <c r="M49" s="116"/>
      <c r="N49" s="113"/>
      <c r="O49" s="116"/>
      <c r="P49" s="113"/>
      <c r="Q49" s="116"/>
      <c r="R49" s="113">
        <v>65</v>
      </c>
      <c r="S49" s="701"/>
      <c r="T49" s="113">
        <v>60</v>
      </c>
      <c r="U49" s="137">
        <v>2</v>
      </c>
      <c r="V49" s="113">
        <v>59</v>
      </c>
      <c r="W49" s="116">
        <v>0</v>
      </c>
      <c r="X49" s="113"/>
      <c r="Y49" s="116"/>
      <c r="Z49" s="113"/>
      <c r="AA49" s="116"/>
      <c r="AB49" s="113"/>
      <c r="AC49" s="116"/>
      <c r="AD49" s="113"/>
      <c r="AE49" s="116"/>
      <c r="AF49" s="113"/>
      <c r="AG49" s="116"/>
      <c r="AH49" s="113"/>
      <c r="AI49" s="116"/>
      <c r="AJ49" s="113"/>
      <c r="AK49" s="116"/>
      <c r="AL49" s="254">
        <v>24</v>
      </c>
      <c r="AM49" s="16"/>
      <c r="AN49" s="16"/>
      <c r="AO49" s="16"/>
    </row>
    <row r="50" spans="1:41" s="27" customFormat="1" ht="20.25" customHeight="1" x14ac:dyDescent="0.35">
      <c r="A50" s="350">
        <v>41</v>
      </c>
      <c r="B50" s="739" t="s">
        <v>690</v>
      </c>
      <c r="C50" s="52">
        <v>2014</v>
      </c>
      <c r="D50" s="740" t="s">
        <v>688</v>
      </c>
      <c r="E50" s="351">
        <f t="shared" si="2"/>
        <v>1.5</v>
      </c>
      <c r="F50" s="113"/>
      <c r="G50" s="567"/>
      <c r="H50" s="113"/>
      <c r="I50" s="116"/>
      <c r="J50" s="113"/>
      <c r="K50" s="116"/>
      <c r="L50" s="113"/>
      <c r="M50" s="116"/>
      <c r="N50" s="113"/>
      <c r="O50" s="116"/>
      <c r="P50" s="113"/>
      <c r="Q50" s="116"/>
      <c r="R50" s="113"/>
      <c r="S50" s="116"/>
      <c r="T50" s="113"/>
      <c r="U50" s="116"/>
      <c r="V50" s="113"/>
      <c r="W50" s="116"/>
      <c r="X50" s="113"/>
      <c r="Y50" s="116"/>
      <c r="Z50" s="113"/>
      <c r="AA50" s="116"/>
      <c r="AB50" s="113"/>
      <c r="AC50" s="116"/>
      <c r="AD50" s="113">
        <v>52</v>
      </c>
      <c r="AE50" s="137">
        <v>1.5</v>
      </c>
      <c r="AF50" s="113"/>
      <c r="AG50" s="116"/>
      <c r="AH50" s="113"/>
      <c r="AI50" s="116"/>
      <c r="AJ50" s="113"/>
      <c r="AK50" s="116"/>
      <c r="AL50" s="254">
        <v>24</v>
      </c>
      <c r="AM50" s="16"/>
      <c r="AN50" s="16"/>
      <c r="AO50" s="16"/>
    </row>
    <row r="51" spans="1:41" s="27" customFormat="1" ht="20.25" customHeight="1" x14ac:dyDescent="0.35">
      <c r="A51" s="350">
        <v>42</v>
      </c>
      <c r="B51" s="547" t="s">
        <v>575</v>
      </c>
      <c r="C51" s="52">
        <v>2014</v>
      </c>
      <c r="D51" s="548" t="s">
        <v>224</v>
      </c>
      <c r="E51" s="351">
        <f t="shared" si="2"/>
        <v>1</v>
      </c>
      <c r="F51" s="113"/>
      <c r="G51" s="567"/>
      <c r="H51" s="113"/>
      <c r="I51" s="116"/>
      <c r="J51" s="113">
        <v>70</v>
      </c>
      <c r="K51" s="116">
        <v>0</v>
      </c>
      <c r="L51" s="113">
        <v>66</v>
      </c>
      <c r="M51" s="116">
        <v>0</v>
      </c>
      <c r="N51" s="113">
        <v>67</v>
      </c>
      <c r="O51" s="137">
        <v>1</v>
      </c>
      <c r="P51" s="113"/>
      <c r="Q51" s="116"/>
      <c r="R51" s="113"/>
      <c r="S51" s="701"/>
      <c r="T51" s="113"/>
      <c r="U51" s="116"/>
      <c r="V51" s="113">
        <v>71</v>
      </c>
      <c r="W51" s="116">
        <v>0</v>
      </c>
      <c r="X51" s="113">
        <v>68</v>
      </c>
      <c r="Y51" s="114">
        <v>0</v>
      </c>
      <c r="Z51" s="113"/>
      <c r="AA51" s="116"/>
      <c r="AB51" s="113"/>
      <c r="AC51" s="116"/>
      <c r="AD51" s="113"/>
      <c r="AE51" s="116"/>
      <c r="AF51" s="113"/>
      <c r="AG51" s="116"/>
      <c r="AH51" s="113"/>
      <c r="AI51" s="116"/>
      <c r="AJ51" s="113"/>
      <c r="AK51" s="116"/>
      <c r="AL51" s="254">
        <v>24</v>
      </c>
    </row>
    <row r="52" spans="1:41" s="27" customFormat="1" ht="20.25" customHeight="1" x14ac:dyDescent="0.35">
      <c r="A52" s="350">
        <v>43</v>
      </c>
      <c r="B52" s="328" t="s">
        <v>539</v>
      </c>
      <c r="C52" s="62">
        <v>2015</v>
      </c>
      <c r="D52" s="530" t="s">
        <v>556</v>
      </c>
      <c r="E52" s="351">
        <f t="shared" si="2"/>
        <v>0</v>
      </c>
      <c r="F52" s="113">
        <v>67</v>
      </c>
      <c r="G52" s="578">
        <v>0</v>
      </c>
      <c r="H52" s="113"/>
      <c r="I52" s="116"/>
      <c r="J52" s="113"/>
      <c r="K52" s="116"/>
      <c r="L52" s="113"/>
      <c r="M52" s="116"/>
      <c r="N52" s="113">
        <v>68</v>
      </c>
      <c r="O52" s="114">
        <v>0</v>
      </c>
      <c r="P52" s="113"/>
      <c r="Q52" s="116"/>
      <c r="R52" s="113"/>
      <c r="S52" s="116"/>
      <c r="T52" s="113"/>
      <c r="U52" s="116"/>
      <c r="V52" s="113"/>
      <c r="W52" s="116"/>
      <c r="X52" s="113"/>
      <c r="Y52" s="116"/>
      <c r="Z52" s="113"/>
      <c r="AA52" s="116"/>
      <c r="AB52" s="113"/>
      <c r="AC52" s="116"/>
      <c r="AD52" s="113"/>
      <c r="AE52" s="116"/>
      <c r="AF52" s="113"/>
      <c r="AG52" s="116"/>
      <c r="AH52" s="113"/>
      <c r="AI52" s="116"/>
      <c r="AJ52" s="113"/>
      <c r="AK52" s="116"/>
      <c r="AL52" s="254">
        <v>24</v>
      </c>
      <c r="AM52" s="17"/>
    </row>
    <row r="53" spans="1:41" s="27" customFormat="1" ht="20.25" customHeight="1" x14ac:dyDescent="0.35">
      <c r="A53" s="350">
        <v>44</v>
      </c>
      <c r="B53" s="474" t="s">
        <v>463</v>
      </c>
      <c r="C53" s="52">
        <v>2015</v>
      </c>
      <c r="D53" s="372" t="s">
        <v>133</v>
      </c>
      <c r="E53" s="351">
        <f t="shared" si="2"/>
        <v>0</v>
      </c>
      <c r="F53" s="113"/>
      <c r="G53" s="567"/>
      <c r="H53" s="113"/>
      <c r="I53" s="116"/>
      <c r="J53" s="113"/>
      <c r="K53" s="114"/>
      <c r="L53" s="113"/>
      <c r="M53" s="114"/>
      <c r="N53" s="113"/>
      <c r="O53" s="116"/>
      <c r="P53" s="113"/>
      <c r="Q53" s="116"/>
      <c r="R53" s="113"/>
      <c r="S53" s="114"/>
      <c r="T53" s="113"/>
      <c r="U53" s="116"/>
      <c r="V53" s="113"/>
      <c r="W53" s="116"/>
      <c r="X53" s="113"/>
      <c r="Y53" s="116"/>
      <c r="Z53" s="113"/>
      <c r="AA53" s="116"/>
      <c r="AB53" s="113"/>
      <c r="AC53" s="116"/>
      <c r="AD53" s="113"/>
      <c r="AE53" s="116"/>
      <c r="AF53" s="113"/>
      <c r="AG53" s="116"/>
      <c r="AH53" s="113"/>
      <c r="AI53" s="116"/>
      <c r="AJ53" s="113"/>
      <c r="AK53" s="116"/>
      <c r="AL53" s="254">
        <v>24</v>
      </c>
      <c r="AM53" s="17"/>
    </row>
    <row r="54" spans="1:41" s="27" customFormat="1" ht="20.25" hidden="1" customHeight="1" x14ac:dyDescent="0.35">
      <c r="A54" s="350">
        <v>45</v>
      </c>
      <c r="B54" s="429" t="s">
        <v>482</v>
      </c>
      <c r="C54" s="52">
        <v>2015</v>
      </c>
      <c r="D54" s="378" t="s">
        <v>128</v>
      </c>
      <c r="E54" s="351">
        <f t="shared" si="2"/>
        <v>0</v>
      </c>
      <c r="F54" s="113"/>
      <c r="G54" s="578"/>
      <c r="H54" s="113"/>
      <c r="I54" s="116"/>
      <c r="J54" s="113"/>
      <c r="K54" s="116"/>
      <c r="L54" s="113"/>
      <c r="M54" s="116"/>
      <c r="N54" s="113"/>
      <c r="O54" s="116"/>
      <c r="P54" s="113"/>
      <c r="Q54" s="116"/>
      <c r="R54" s="113"/>
      <c r="S54" s="116"/>
      <c r="T54" s="113"/>
      <c r="U54" s="116"/>
      <c r="V54" s="113"/>
      <c r="W54" s="116"/>
      <c r="X54" s="113"/>
      <c r="Y54" s="116"/>
      <c r="Z54" s="113"/>
      <c r="AA54" s="116"/>
      <c r="AB54" s="113"/>
      <c r="AC54" s="116"/>
      <c r="AD54" s="113"/>
      <c r="AE54" s="116"/>
      <c r="AF54" s="113"/>
      <c r="AG54" s="116"/>
      <c r="AH54" s="113"/>
      <c r="AI54" s="116"/>
      <c r="AJ54" s="113"/>
      <c r="AK54" s="116"/>
      <c r="AL54" s="254">
        <v>24</v>
      </c>
      <c r="AM54" s="17"/>
    </row>
    <row r="55" spans="1:41" s="27" customFormat="1" ht="20.25" hidden="1" customHeight="1" x14ac:dyDescent="0.35">
      <c r="A55" s="350">
        <v>46</v>
      </c>
      <c r="B55" s="374" t="s">
        <v>202</v>
      </c>
      <c r="C55" s="52">
        <v>2014</v>
      </c>
      <c r="D55" s="465" t="s">
        <v>134</v>
      </c>
      <c r="E55" s="351">
        <f t="shared" si="2"/>
        <v>0</v>
      </c>
      <c r="F55" s="113"/>
      <c r="G55" s="567"/>
      <c r="H55" s="113"/>
      <c r="I55" s="114"/>
      <c r="J55" s="113"/>
      <c r="K55" s="116"/>
      <c r="L55" s="113"/>
      <c r="M55" s="116"/>
      <c r="N55" s="113"/>
      <c r="O55" s="116"/>
      <c r="P55" s="113"/>
      <c r="Q55" s="116"/>
      <c r="R55" s="113"/>
      <c r="S55" s="116"/>
      <c r="T55" s="113"/>
      <c r="U55" s="116"/>
      <c r="V55" s="113"/>
      <c r="W55" s="116"/>
      <c r="X55" s="113"/>
      <c r="Y55" s="116"/>
      <c r="Z55" s="113"/>
      <c r="AA55" s="116"/>
      <c r="AB55" s="113"/>
      <c r="AC55" s="116"/>
      <c r="AD55" s="113"/>
      <c r="AE55" s="116"/>
      <c r="AF55" s="113"/>
      <c r="AG55" s="116"/>
      <c r="AH55" s="113"/>
      <c r="AI55" s="116"/>
      <c r="AJ55" s="113"/>
      <c r="AK55" s="116"/>
      <c r="AL55" s="254">
        <v>24</v>
      </c>
      <c r="AM55" s="17"/>
    </row>
    <row r="56" spans="1:41" s="27" customFormat="1" ht="20.25" hidden="1" customHeight="1" x14ac:dyDescent="0.35">
      <c r="A56" s="350">
        <v>46</v>
      </c>
      <c r="B56" s="739" t="s">
        <v>693</v>
      </c>
      <c r="C56" s="52">
        <v>2014</v>
      </c>
      <c r="D56" s="740" t="s">
        <v>688</v>
      </c>
      <c r="E56" s="351">
        <f t="shared" si="2"/>
        <v>0</v>
      </c>
      <c r="F56" s="113"/>
      <c r="G56" s="116"/>
      <c r="H56" s="113"/>
      <c r="I56" s="116"/>
      <c r="J56" s="113"/>
      <c r="K56" s="116"/>
      <c r="L56" s="113"/>
      <c r="M56" s="116"/>
      <c r="N56" s="113"/>
      <c r="O56" s="116"/>
      <c r="P56" s="113"/>
      <c r="Q56" s="116"/>
      <c r="R56" s="113"/>
      <c r="S56" s="116"/>
      <c r="T56" s="113"/>
      <c r="U56" s="116"/>
      <c r="V56" s="113"/>
      <c r="W56" s="116"/>
      <c r="X56" s="113"/>
      <c r="Y56" s="116"/>
      <c r="Z56" s="113"/>
      <c r="AA56" s="116"/>
      <c r="AB56" s="113"/>
      <c r="AC56" s="116"/>
      <c r="AD56" s="113">
        <v>64</v>
      </c>
      <c r="AE56" s="116">
        <v>0</v>
      </c>
      <c r="AF56" s="113"/>
      <c r="AG56" s="116"/>
      <c r="AH56" s="113"/>
      <c r="AI56" s="116"/>
      <c r="AJ56" s="113"/>
      <c r="AK56" s="116"/>
      <c r="AL56" s="254">
        <v>24</v>
      </c>
      <c r="AM56" s="17"/>
      <c r="AN56" s="17"/>
    </row>
    <row r="57" spans="1:41" s="27" customFormat="1" ht="20.25" hidden="1" customHeight="1" x14ac:dyDescent="0.35">
      <c r="A57" s="350">
        <v>46</v>
      </c>
      <c r="B57" s="374" t="s">
        <v>213</v>
      </c>
      <c r="C57" s="52">
        <v>2014</v>
      </c>
      <c r="D57" s="465" t="s">
        <v>133</v>
      </c>
      <c r="E57" s="351">
        <f t="shared" si="2"/>
        <v>0</v>
      </c>
      <c r="F57" s="113"/>
      <c r="G57" s="578"/>
      <c r="H57" s="113"/>
      <c r="I57" s="116"/>
      <c r="J57" s="113"/>
      <c r="K57" s="116"/>
      <c r="L57" s="113"/>
      <c r="M57" s="116"/>
      <c r="N57" s="113"/>
      <c r="O57" s="116"/>
      <c r="P57" s="113"/>
      <c r="Q57" s="114"/>
      <c r="R57" s="113"/>
      <c r="S57" s="116"/>
      <c r="T57" s="113"/>
      <c r="U57" s="116"/>
      <c r="V57" s="113"/>
      <c r="W57" s="116"/>
      <c r="X57" s="113"/>
      <c r="Y57" s="116"/>
      <c r="Z57" s="113"/>
      <c r="AA57" s="116"/>
      <c r="AB57" s="113"/>
      <c r="AC57" s="116"/>
      <c r="AD57" s="113"/>
      <c r="AE57" s="116"/>
      <c r="AF57" s="113"/>
      <c r="AG57" s="116"/>
      <c r="AH57" s="113"/>
      <c r="AI57" s="116"/>
      <c r="AJ57" s="113"/>
      <c r="AK57" s="116"/>
      <c r="AL57" s="254">
        <v>24</v>
      </c>
      <c r="AM57" s="17"/>
      <c r="AN57" s="17"/>
    </row>
    <row r="58" spans="1:41" s="27" customFormat="1" ht="20.25" hidden="1" customHeight="1" x14ac:dyDescent="0.35">
      <c r="A58" s="350">
        <v>46</v>
      </c>
      <c r="B58" s="739" t="s">
        <v>691</v>
      </c>
      <c r="C58" s="52">
        <v>2014</v>
      </c>
      <c r="D58" s="740" t="s">
        <v>688</v>
      </c>
      <c r="E58" s="351">
        <f t="shared" si="2"/>
        <v>0</v>
      </c>
      <c r="F58" s="113"/>
      <c r="G58" s="567"/>
      <c r="H58" s="113"/>
      <c r="I58" s="116"/>
      <c r="J58" s="113"/>
      <c r="K58" s="116"/>
      <c r="L58" s="113"/>
      <c r="M58" s="116"/>
      <c r="N58" s="113"/>
      <c r="O58" s="116"/>
      <c r="P58" s="113"/>
      <c r="Q58" s="116"/>
      <c r="R58" s="113"/>
      <c r="S58" s="116"/>
      <c r="T58" s="113"/>
      <c r="U58" s="116"/>
      <c r="V58" s="113"/>
      <c r="W58" s="116"/>
      <c r="X58" s="113"/>
      <c r="Y58" s="116"/>
      <c r="Z58" s="113"/>
      <c r="AA58" s="116"/>
      <c r="AB58" s="113"/>
      <c r="AC58" s="116"/>
      <c r="AD58" s="113">
        <v>54</v>
      </c>
      <c r="AE58" s="116">
        <v>0</v>
      </c>
      <c r="AF58" s="113"/>
      <c r="AG58" s="116"/>
      <c r="AH58" s="113"/>
      <c r="AI58" s="116"/>
      <c r="AJ58" s="113"/>
      <c r="AK58" s="116"/>
      <c r="AL58" s="254">
        <v>24</v>
      </c>
      <c r="AM58" s="17"/>
      <c r="AN58" s="17"/>
    </row>
    <row r="59" spans="1:41" s="27" customFormat="1" ht="20.25" hidden="1" customHeight="1" x14ac:dyDescent="0.35">
      <c r="A59" s="350">
        <v>46</v>
      </c>
      <c r="B59" s="404" t="s">
        <v>296</v>
      </c>
      <c r="C59" s="52">
        <v>2015</v>
      </c>
      <c r="D59" s="405" t="s">
        <v>297</v>
      </c>
      <c r="E59" s="351">
        <f t="shared" si="2"/>
        <v>0</v>
      </c>
      <c r="F59" s="113"/>
      <c r="G59" s="567"/>
      <c r="H59" s="113"/>
      <c r="I59" s="116"/>
      <c r="J59" s="113"/>
      <c r="K59" s="116"/>
      <c r="L59" s="113"/>
      <c r="M59" s="116"/>
      <c r="N59" s="113"/>
      <c r="O59" s="116"/>
      <c r="P59" s="113"/>
      <c r="Q59" s="116"/>
      <c r="R59" s="113"/>
      <c r="S59" s="116"/>
      <c r="T59" s="113"/>
      <c r="U59" s="116"/>
      <c r="V59" s="113"/>
      <c r="W59" s="116"/>
      <c r="X59" s="113"/>
      <c r="Y59" s="116"/>
      <c r="Z59" s="113"/>
      <c r="AA59" s="116"/>
      <c r="AB59" s="113"/>
      <c r="AC59" s="116"/>
      <c r="AD59" s="113"/>
      <c r="AE59" s="116"/>
      <c r="AF59" s="113"/>
      <c r="AG59" s="116"/>
      <c r="AH59" s="113"/>
      <c r="AI59" s="116"/>
      <c r="AJ59" s="113"/>
      <c r="AK59" s="116"/>
      <c r="AL59" s="254">
        <v>24</v>
      </c>
      <c r="AM59" s="17"/>
      <c r="AN59" s="17"/>
    </row>
    <row r="60" spans="1:41" s="27" customFormat="1" ht="20.25" hidden="1" customHeight="1" x14ac:dyDescent="0.35">
      <c r="A60" s="350">
        <v>46</v>
      </c>
      <c r="B60" s="778" t="s">
        <v>602</v>
      </c>
      <c r="C60" s="52">
        <v>2015</v>
      </c>
      <c r="D60" s="779" t="s">
        <v>150</v>
      </c>
      <c r="E60" s="351">
        <f t="shared" si="2"/>
        <v>0</v>
      </c>
      <c r="F60" s="113"/>
      <c r="G60" s="567"/>
      <c r="H60" s="113"/>
      <c r="I60" s="116"/>
      <c r="J60" s="113"/>
      <c r="K60" s="116"/>
      <c r="L60" s="113"/>
      <c r="M60" s="116"/>
      <c r="N60" s="113"/>
      <c r="O60" s="116"/>
      <c r="P60" s="113"/>
      <c r="Q60" s="116"/>
      <c r="R60" s="113"/>
      <c r="S60" s="116"/>
      <c r="T60" s="113"/>
      <c r="U60" s="116"/>
      <c r="V60" s="113"/>
      <c r="W60" s="116"/>
      <c r="X60" s="113"/>
      <c r="Y60" s="116"/>
      <c r="Z60" s="113"/>
      <c r="AA60" s="116"/>
      <c r="AB60" s="113"/>
      <c r="AC60" s="116"/>
      <c r="AD60" s="113"/>
      <c r="AE60" s="116"/>
      <c r="AF60" s="113">
        <v>55</v>
      </c>
      <c r="AG60" s="116">
        <v>0</v>
      </c>
      <c r="AH60" s="113"/>
      <c r="AI60" s="116"/>
      <c r="AJ60" s="113"/>
      <c r="AK60" s="116"/>
      <c r="AL60" s="254">
        <v>24</v>
      </c>
      <c r="AM60" s="17"/>
      <c r="AN60" s="17"/>
    </row>
    <row r="61" spans="1:41" s="27" customFormat="1" ht="20.25" hidden="1" customHeight="1" x14ac:dyDescent="0.35">
      <c r="A61" s="350">
        <v>46</v>
      </c>
      <c r="B61" s="475" t="s">
        <v>477</v>
      </c>
      <c r="C61" s="52">
        <v>2014</v>
      </c>
      <c r="D61" s="476" t="s">
        <v>186</v>
      </c>
      <c r="E61" s="351">
        <f t="shared" si="2"/>
        <v>0</v>
      </c>
      <c r="F61" s="113"/>
      <c r="G61" s="567"/>
      <c r="H61" s="113"/>
      <c r="I61" s="116"/>
      <c r="J61" s="113"/>
      <c r="K61" s="116"/>
      <c r="L61" s="113"/>
      <c r="M61" s="116"/>
      <c r="N61" s="113"/>
      <c r="O61" s="116"/>
      <c r="P61" s="113"/>
      <c r="Q61" s="116"/>
      <c r="R61" s="113"/>
      <c r="S61" s="116"/>
      <c r="T61" s="113"/>
      <c r="U61" s="116"/>
      <c r="V61" s="113"/>
      <c r="W61" s="116"/>
      <c r="X61" s="113"/>
      <c r="Y61" s="116"/>
      <c r="Z61" s="113"/>
      <c r="AA61" s="116"/>
      <c r="AB61" s="113"/>
      <c r="AC61" s="116"/>
      <c r="AD61" s="113"/>
      <c r="AE61" s="116"/>
      <c r="AF61" s="113"/>
      <c r="AG61" s="116"/>
      <c r="AH61" s="113"/>
      <c r="AI61" s="116"/>
      <c r="AJ61" s="113"/>
      <c r="AK61" s="116"/>
      <c r="AL61" s="254">
        <v>24</v>
      </c>
      <c r="AM61" s="17"/>
      <c r="AN61" s="17"/>
    </row>
    <row r="62" spans="1:41" s="27" customFormat="1" ht="20.25" hidden="1" customHeight="1" x14ac:dyDescent="0.35">
      <c r="A62" s="350">
        <v>46</v>
      </c>
      <c r="B62" s="739" t="s">
        <v>692</v>
      </c>
      <c r="C62" s="52">
        <v>2015</v>
      </c>
      <c r="D62" s="740" t="s">
        <v>186</v>
      </c>
      <c r="E62" s="351">
        <f t="shared" si="2"/>
        <v>0</v>
      </c>
      <c r="F62" s="113"/>
      <c r="G62" s="116"/>
      <c r="H62" s="113"/>
      <c r="I62" s="116"/>
      <c r="J62" s="113"/>
      <c r="K62" s="116"/>
      <c r="L62" s="113"/>
      <c r="M62" s="116"/>
      <c r="N62" s="113"/>
      <c r="O62" s="116"/>
      <c r="P62" s="113"/>
      <c r="Q62" s="116"/>
      <c r="R62" s="113"/>
      <c r="S62" s="116"/>
      <c r="T62" s="113"/>
      <c r="U62" s="116"/>
      <c r="V62" s="113"/>
      <c r="W62" s="116"/>
      <c r="X62" s="113"/>
      <c r="Y62" s="116"/>
      <c r="Z62" s="113"/>
      <c r="AA62" s="116"/>
      <c r="AB62" s="113"/>
      <c r="AC62" s="116"/>
      <c r="AD62" s="113">
        <v>61</v>
      </c>
      <c r="AE62" s="116">
        <v>0</v>
      </c>
      <c r="AF62" s="113">
        <v>60</v>
      </c>
      <c r="AG62" s="137">
        <v>0</v>
      </c>
      <c r="AH62" s="113"/>
      <c r="AI62" s="116"/>
      <c r="AJ62" s="113"/>
      <c r="AK62" s="116"/>
      <c r="AL62" s="254">
        <v>24</v>
      </c>
      <c r="AM62" s="17"/>
      <c r="AN62" s="17"/>
    </row>
    <row r="63" spans="1:41" s="27" customFormat="1" ht="20.25" hidden="1" customHeight="1" x14ac:dyDescent="0.35">
      <c r="A63" s="350">
        <v>46</v>
      </c>
      <c r="B63" s="374" t="s">
        <v>342</v>
      </c>
      <c r="C63" s="52">
        <v>2014</v>
      </c>
      <c r="D63" s="465" t="s">
        <v>103</v>
      </c>
      <c r="E63" s="351">
        <f t="shared" si="2"/>
        <v>0</v>
      </c>
      <c r="F63" s="113"/>
      <c r="G63" s="567"/>
      <c r="H63" s="113"/>
      <c r="I63" s="116"/>
      <c r="J63" s="113"/>
      <c r="K63" s="116"/>
      <c r="L63" s="113"/>
      <c r="M63" s="116"/>
      <c r="N63" s="113"/>
      <c r="O63" s="116"/>
      <c r="P63" s="113"/>
      <c r="Q63" s="116"/>
      <c r="R63" s="113"/>
      <c r="S63" s="116"/>
      <c r="T63" s="113"/>
      <c r="U63" s="116"/>
      <c r="V63" s="113"/>
      <c r="W63" s="116"/>
      <c r="X63" s="113"/>
      <c r="Y63" s="116"/>
      <c r="Z63" s="113"/>
      <c r="AA63" s="116"/>
      <c r="AB63" s="113"/>
      <c r="AC63" s="116"/>
      <c r="AD63" s="113"/>
      <c r="AE63" s="116"/>
      <c r="AF63" s="113"/>
      <c r="AG63" s="116"/>
      <c r="AH63" s="113"/>
      <c r="AI63" s="116"/>
      <c r="AJ63" s="113"/>
      <c r="AK63" s="116"/>
      <c r="AL63" s="254">
        <v>24</v>
      </c>
      <c r="AM63" s="17"/>
      <c r="AN63" s="17"/>
    </row>
    <row r="64" spans="1:41" s="27" customFormat="1" ht="20.25" hidden="1" customHeight="1" x14ac:dyDescent="0.35">
      <c r="A64" s="350">
        <v>46</v>
      </c>
      <c r="B64" s="404" t="s">
        <v>298</v>
      </c>
      <c r="C64" s="52">
        <v>2015</v>
      </c>
      <c r="D64" s="405" t="s">
        <v>103</v>
      </c>
      <c r="E64" s="351">
        <f t="shared" si="2"/>
        <v>0</v>
      </c>
      <c r="F64" s="228"/>
      <c r="G64" s="570"/>
      <c r="H64" s="228"/>
      <c r="I64" s="118"/>
      <c r="J64" s="228"/>
      <c r="K64" s="118"/>
      <c r="L64" s="228"/>
      <c r="M64" s="118"/>
      <c r="N64" s="228"/>
      <c r="O64" s="118"/>
      <c r="P64" s="228"/>
      <c r="Q64" s="118"/>
      <c r="R64" s="228"/>
      <c r="S64" s="118"/>
      <c r="T64" s="228"/>
      <c r="U64" s="118"/>
      <c r="V64" s="228"/>
      <c r="W64" s="118"/>
      <c r="X64" s="228"/>
      <c r="Y64" s="118"/>
      <c r="Z64" s="228"/>
      <c r="AA64" s="118"/>
      <c r="AB64" s="228"/>
      <c r="AC64" s="118"/>
      <c r="AD64" s="228"/>
      <c r="AE64" s="118"/>
      <c r="AF64" s="228"/>
      <c r="AG64" s="118"/>
      <c r="AH64" s="228"/>
      <c r="AI64" s="118"/>
      <c r="AJ64" s="228"/>
      <c r="AK64" s="118"/>
      <c r="AL64" s="254">
        <v>24</v>
      </c>
      <c r="AM64" s="17"/>
      <c r="AN64" s="17"/>
    </row>
    <row r="65" spans="1:40" s="27" customFormat="1" ht="20.25" hidden="1" customHeight="1" x14ac:dyDescent="0.35">
      <c r="A65" s="350">
        <v>46</v>
      </c>
      <c r="B65" s="383" t="s">
        <v>446</v>
      </c>
      <c r="C65" s="52">
        <v>2015</v>
      </c>
      <c r="D65" s="384" t="s">
        <v>150</v>
      </c>
      <c r="E65" s="351">
        <f t="shared" si="2"/>
        <v>0</v>
      </c>
      <c r="F65" s="228"/>
      <c r="G65" s="579"/>
      <c r="H65" s="228"/>
      <c r="I65" s="118"/>
      <c r="J65" s="228"/>
      <c r="K65" s="118"/>
      <c r="L65" s="228"/>
      <c r="M65" s="118"/>
      <c r="N65" s="228"/>
      <c r="O65" s="118"/>
      <c r="P65" s="228"/>
      <c r="Q65" s="118"/>
      <c r="R65" s="228"/>
      <c r="S65" s="118"/>
      <c r="T65" s="228"/>
      <c r="U65" s="118"/>
      <c r="V65" s="228"/>
      <c r="W65" s="118"/>
      <c r="X65" s="228"/>
      <c r="Y65" s="118"/>
      <c r="Z65" s="228"/>
      <c r="AA65" s="118"/>
      <c r="AB65" s="228"/>
      <c r="AC65" s="118"/>
      <c r="AD65" s="228"/>
      <c r="AE65" s="118"/>
      <c r="AF65" s="228"/>
      <c r="AG65" s="118"/>
      <c r="AH65" s="228"/>
      <c r="AI65" s="118"/>
      <c r="AJ65" s="228"/>
      <c r="AK65" s="118"/>
      <c r="AL65" s="254">
        <v>24</v>
      </c>
      <c r="AM65" s="17"/>
      <c r="AN65" s="17"/>
    </row>
    <row r="66" spans="1:40" s="27" customFormat="1" ht="20.25" hidden="1" customHeight="1" x14ac:dyDescent="0.35">
      <c r="A66" s="350">
        <v>46</v>
      </c>
      <c r="B66" s="391" t="s">
        <v>460</v>
      </c>
      <c r="C66" s="52">
        <v>2015</v>
      </c>
      <c r="D66" s="381" t="s">
        <v>139</v>
      </c>
      <c r="E66" s="351">
        <f t="shared" si="2"/>
        <v>0</v>
      </c>
      <c r="F66" s="228"/>
      <c r="G66" s="570"/>
      <c r="H66" s="228"/>
      <c r="I66" s="118"/>
      <c r="J66" s="228"/>
      <c r="K66" s="118"/>
      <c r="L66" s="228"/>
      <c r="M66" s="118"/>
      <c r="N66" s="228"/>
      <c r="O66" s="118"/>
      <c r="P66" s="228"/>
      <c r="Q66" s="118"/>
      <c r="R66" s="228"/>
      <c r="S66" s="118"/>
      <c r="T66" s="228"/>
      <c r="U66" s="118"/>
      <c r="V66" s="228"/>
      <c r="W66" s="118"/>
      <c r="X66" s="228"/>
      <c r="Y66" s="118"/>
      <c r="Z66" s="228"/>
      <c r="AA66" s="118"/>
      <c r="AB66" s="228"/>
      <c r="AC66" s="118"/>
      <c r="AD66" s="228"/>
      <c r="AE66" s="118"/>
      <c r="AF66" s="228"/>
      <c r="AG66" s="118"/>
      <c r="AH66" s="228"/>
      <c r="AI66" s="118"/>
      <c r="AJ66" s="228"/>
      <c r="AK66" s="118"/>
      <c r="AL66" s="254">
        <v>24</v>
      </c>
      <c r="AM66" s="17"/>
      <c r="AN66" s="17"/>
    </row>
    <row r="67" spans="1:40" s="27" customFormat="1" ht="20.25" hidden="1" customHeight="1" x14ac:dyDescent="0.35">
      <c r="A67" s="350">
        <v>46</v>
      </c>
      <c r="B67" s="374" t="s">
        <v>229</v>
      </c>
      <c r="C67" s="52">
        <v>2014</v>
      </c>
      <c r="D67" s="465" t="s">
        <v>224</v>
      </c>
      <c r="E67" s="351">
        <f t="shared" si="2"/>
        <v>0</v>
      </c>
      <c r="F67" s="228"/>
      <c r="G67" s="570"/>
      <c r="H67" s="228"/>
      <c r="I67" s="118"/>
      <c r="J67" s="228"/>
      <c r="K67" s="118"/>
      <c r="L67" s="228"/>
      <c r="M67" s="118"/>
      <c r="N67" s="228"/>
      <c r="O67" s="118"/>
      <c r="P67" s="228"/>
      <c r="Q67" s="118"/>
      <c r="R67" s="228"/>
      <c r="S67" s="118"/>
      <c r="T67" s="228"/>
      <c r="U67" s="118"/>
      <c r="V67" s="228"/>
      <c r="W67" s="118"/>
      <c r="X67" s="228"/>
      <c r="Y67" s="118"/>
      <c r="Z67" s="228"/>
      <c r="AA67" s="118"/>
      <c r="AB67" s="228"/>
      <c r="AC67" s="118"/>
      <c r="AD67" s="228"/>
      <c r="AE67" s="118"/>
      <c r="AF67" s="228"/>
      <c r="AG67" s="118"/>
      <c r="AH67" s="228"/>
      <c r="AI67" s="118"/>
      <c r="AJ67" s="228"/>
      <c r="AK67" s="118"/>
      <c r="AL67" s="254">
        <v>24</v>
      </c>
      <c r="AM67" s="17"/>
      <c r="AN67" s="17"/>
    </row>
    <row r="68" spans="1:40" s="27" customFormat="1" ht="20.25" hidden="1" customHeight="1" x14ac:dyDescent="0.35">
      <c r="A68" s="350">
        <v>46</v>
      </c>
      <c r="B68" s="374" t="s">
        <v>207</v>
      </c>
      <c r="C68" s="52">
        <v>2014</v>
      </c>
      <c r="D68" s="465" t="s">
        <v>132</v>
      </c>
      <c r="E68" s="351">
        <f t="shared" si="2"/>
        <v>0</v>
      </c>
      <c r="F68" s="228"/>
      <c r="G68" s="570"/>
      <c r="H68" s="228"/>
      <c r="I68" s="118"/>
      <c r="J68" s="228"/>
      <c r="K68" s="118"/>
      <c r="L68" s="228"/>
      <c r="M68" s="118"/>
      <c r="N68" s="228"/>
      <c r="O68" s="118"/>
      <c r="P68" s="228"/>
      <c r="Q68" s="118"/>
      <c r="R68" s="228"/>
      <c r="S68" s="118"/>
      <c r="T68" s="228"/>
      <c r="U68" s="118"/>
      <c r="V68" s="228"/>
      <c r="W68" s="118"/>
      <c r="X68" s="228"/>
      <c r="Y68" s="118"/>
      <c r="Z68" s="228"/>
      <c r="AA68" s="118"/>
      <c r="AB68" s="228"/>
      <c r="AC68" s="118"/>
      <c r="AD68" s="228"/>
      <c r="AE68" s="118"/>
      <c r="AF68" s="228"/>
      <c r="AG68" s="118"/>
      <c r="AH68" s="228"/>
      <c r="AI68" s="118"/>
      <c r="AJ68" s="228"/>
      <c r="AK68" s="118"/>
      <c r="AL68" s="254">
        <v>24</v>
      </c>
      <c r="AM68" s="17"/>
      <c r="AN68" s="17"/>
    </row>
    <row r="69" spans="1:40" s="27" customFormat="1" ht="20.25" hidden="1" customHeight="1" x14ac:dyDescent="0.35">
      <c r="A69" s="350">
        <v>46</v>
      </c>
      <c r="B69" s="479" t="s">
        <v>313</v>
      </c>
      <c r="C69" s="52">
        <v>2015</v>
      </c>
      <c r="D69" s="480" t="s">
        <v>314</v>
      </c>
      <c r="E69" s="351">
        <f t="shared" si="2"/>
        <v>0</v>
      </c>
      <c r="F69" s="228"/>
      <c r="G69" s="570"/>
      <c r="H69" s="228"/>
      <c r="I69" s="118"/>
      <c r="J69" s="228"/>
      <c r="K69" s="118"/>
      <c r="L69" s="228"/>
      <c r="M69" s="118"/>
      <c r="N69" s="228"/>
      <c r="O69" s="118"/>
      <c r="P69" s="228"/>
      <c r="Q69" s="118"/>
      <c r="R69" s="228"/>
      <c r="S69" s="118"/>
      <c r="T69" s="228"/>
      <c r="U69" s="118"/>
      <c r="V69" s="228"/>
      <c r="W69" s="118"/>
      <c r="X69" s="228"/>
      <c r="Y69" s="118"/>
      <c r="Z69" s="228"/>
      <c r="AA69" s="118"/>
      <c r="AB69" s="228"/>
      <c r="AC69" s="118"/>
      <c r="AD69" s="228"/>
      <c r="AE69" s="118"/>
      <c r="AF69" s="228"/>
      <c r="AG69" s="118"/>
      <c r="AH69" s="228"/>
      <c r="AI69" s="118"/>
      <c r="AJ69" s="228"/>
      <c r="AK69" s="118"/>
      <c r="AL69" s="254"/>
      <c r="AM69" s="17"/>
      <c r="AN69" s="17"/>
    </row>
    <row r="70" spans="1:40" s="27" customFormat="1" ht="20.25" hidden="1" customHeight="1" x14ac:dyDescent="0.35">
      <c r="A70" s="350">
        <v>46</v>
      </c>
      <c r="B70" s="644" t="s">
        <v>445</v>
      </c>
      <c r="C70" s="67">
        <v>2015</v>
      </c>
      <c r="D70" s="648" t="s">
        <v>150</v>
      </c>
      <c r="E70" s="351">
        <f t="shared" si="2"/>
        <v>0</v>
      </c>
      <c r="F70" s="228"/>
      <c r="G70" s="570"/>
      <c r="H70" s="228"/>
      <c r="I70" s="118"/>
      <c r="J70" s="228"/>
      <c r="K70" s="118"/>
      <c r="L70" s="228"/>
      <c r="M70" s="118"/>
      <c r="N70" s="228"/>
      <c r="O70" s="118"/>
      <c r="P70" s="228"/>
      <c r="Q70" s="118"/>
      <c r="R70" s="228"/>
      <c r="S70" s="118"/>
      <c r="T70" s="228"/>
      <c r="U70" s="118"/>
      <c r="V70" s="228"/>
      <c r="W70" s="118"/>
      <c r="X70" s="228"/>
      <c r="Y70" s="118"/>
      <c r="Z70" s="228"/>
      <c r="AA70" s="118"/>
      <c r="AB70" s="228"/>
      <c r="AC70" s="118"/>
      <c r="AD70" s="228"/>
      <c r="AE70" s="118"/>
      <c r="AF70" s="228"/>
      <c r="AG70" s="118"/>
      <c r="AH70" s="228"/>
      <c r="AI70" s="118"/>
      <c r="AJ70" s="228"/>
      <c r="AK70" s="118"/>
      <c r="AL70" s="254"/>
      <c r="AM70" s="17"/>
      <c r="AN70" s="17"/>
    </row>
    <row r="71" spans="1:40" s="27" customFormat="1" ht="20.25" hidden="1" customHeight="1" x14ac:dyDescent="0.35">
      <c r="A71" s="350">
        <v>46</v>
      </c>
      <c r="B71" s="620" t="s">
        <v>142</v>
      </c>
      <c r="C71" s="67">
        <v>2014</v>
      </c>
      <c r="D71" s="615" t="s">
        <v>134</v>
      </c>
      <c r="E71" s="351">
        <f t="shared" si="2"/>
        <v>0</v>
      </c>
      <c r="F71" s="228"/>
      <c r="G71" s="570"/>
      <c r="H71" s="228"/>
      <c r="I71" s="118"/>
      <c r="J71" s="228"/>
      <c r="K71" s="118"/>
      <c r="L71" s="228"/>
      <c r="M71" s="118"/>
      <c r="N71" s="228"/>
      <c r="O71" s="118"/>
      <c r="P71" s="228"/>
      <c r="Q71" s="118"/>
      <c r="R71" s="228"/>
      <c r="S71" s="118"/>
      <c r="T71" s="228"/>
      <c r="U71" s="118"/>
      <c r="V71" s="228"/>
      <c r="W71" s="118"/>
      <c r="X71" s="228"/>
      <c r="Y71" s="118"/>
      <c r="Z71" s="228"/>
      <c r="AA71" s="118"/>
      <c r="AB71" s="228"/>
      <c r="AC71" s="118"/>
      <c r="AD71" s="228"/>
      <c r="AE71" s="118"/>
      <c r="AF71" s="228"/>
      <c r="AG71" s="118"/>
      <c r="AH71" s="228"/>
      <c r="AI71" s="118"/>
      <c r="AJ71" s="228"/>
      <c r="AK71" s="118"/>
      <c r="AL71" s="254"/>
      <c r="AM71" s="17"/>
      <c r="AN71" s="17"/>
    </row>
    <row r="72" spans="1:40" s="27" customFormat="1" ht="20.25" hidden="1" customHeight="1" x14ac:dyDescent="0.35">
      <c r="A72" s="350">
        <v>46</v>
      </c>
      <c r="B72" s="598" t="s">
        <v>362</v>
      </c>
      <c r="C72" s="67">
        <v>2014</v>
      </c>
      <c r="D72" s="615" t="s">
        <v>224</v>
      </c>
      <c r="E72" s="351">
        <f t="shared" si="2"/>
        <v>0</v>
      </c>
      <c r="F72" s="228"/>
      <c r="G72" s="570"/>
      <c r="H72" s="228"/>
      <c r="I72" s="118"/>
      <c r="J72" s="228"/>
      <c r="K72" s="118"/>
      <c r="L72" s="228"/>
      <c r="M72" s="118"/>
      <c r="N72" s="228"/>
      <c r="O72" s="118"/>
      <c r="P72" s="228"/>
      <c r="Q72" s="118"/>
      <c r="R72" s="228"/>
      <c r="S72" s="118"/>
      <c r="T72" s="228"/>
      <c r="U72" s="118"/>
      <c r="V72" s="228"/>
      <c r="W72" s="118"/>
      <c r="X72" s="228"/>
      <c r="Y72" s="118"/>
      <c r="Z72" s="228"/>
      <c r="AA72" s="118"/>
      <c r="AB72" s="228"/>
      <c r="AC72" s="118"/>
      <c r="AD72" s="228"/>
      <c r="AE72" s="118"/>
      <c r="AF72" s="228"/>
      <c r="AG72" s="118"/>
      <c r="AH72" s="228"/>
      <c r="AI72" s="118"/>
      <c r="AJ72" s="228"/>
      <c r="AK72" s="118"/>
      <c r="AL72" s="254"/>
      <c r="AM72" s="17"/>
      <c r="AN72" s="17"/>
    </row>
    <row r="73" spans="1:40" s="27" customFormat="1" ht="20.25" hidden="1" customHeight="1" x14ac:dyDescent="0.35">
      <c r="A73" s="350"/>
      <c r="B73" s="871" t="s">
        <v>425</v>
      </c>
      <c r="C73" s="67">
        <v>2015</v>
      </c>
      <c r="D73" s="873" t="s">
        <v>361</v>
      </c>
      <c r="E73" s="351">
        <f t="shared" si="2"/>
        <v>0</v>
      </c>
      <c r="F73" s="228"/>
      <c r="G73" s="570"/>
      <c r="H73" s="228"/>
      <c r="I73" s="118"/>
      <c r="J73" s="228"/>
      <c r="K73" s="118"/>
      <c r="L73" s="228"/>
      <c r="M73" s="118"/>
      <c r="N73" s="228"/>
      <c r="O73" s="118"/>
      <c r="P73" s="228"/>
      <c r="Q73" s="118"/>
      <c r="R73" s="228"/>
      <c r="S73" s="118"/>
      <c r="T73" s="228"/>
      <c r="U73" s="118"/>
      <c r="V73" s="228"/>
      <c r="W73" s="118"/>
      <c r="X73" s="228"/>
      <c r="Y73" s="118"/>
      <c r="Z73" s="228"/>
      <c r="AA73" s="118"/>
      <c r="AB73" s="228"/>
      <c r="AC73" s="118"/>
      <c r="AD73" s="228"/>
      <c r="AE73" s="118"/>
      <c r="AF73" s="228"/>
      <c r="AG73" s="118"/>
      <c r="AH73" s="228"/>
      <c r="AI73" s="118"/>
      <c r="AJ73" s="228"/>
      <c r="AK73" s="118"/>
      <c r="AL73" s="254"/>
      <c r="AM73" s="17"/>
      <c r="AN73" s="17"/>
    </row>
    <row r="74" spans="1:40" s="27" customFormat="1" ht="20.25" hidden="1" customHeight="1" x14ac:dyDescent="0.35">
      <c r="A74" s="350"/>
      <c r="B74" s="870" t="s">
        <v>567</v>
      </c>
      <c r="C74" s="67">
        <v>2014</v>
      </c>
      <c r="D74" s="872" t="s">
        <v>107</v>
      </c>
      <c r="E74" s="351">
        <f t="shared" si="2"/>
        <v>0</v>
      </c>
      <c r="F74" s="228"/>
      <c r="G74" s="570"/>
      <c r="H74" s="228"/>
      <c r="I74" s="118"/>
      <c r="J74" s="228">
        <v>70</v>
      </c>
      <c r="K74" s="118">
        <v>0</v>
      </c>
      <c r="L74" s="228"/>
      <c r="M74" s="118"/>
      <c r="N74" s="228"/>
      <c r="O74" s="118"/>
      <c r="P74" s="228"/>
      <c r="Q74" s="118"/>
      <c r="R74" s="228"/>
      <c r="S74" s="118"/>
      <c r="T74" s="228"/>
      <c r="U74" s="118"/>
      <c r="V74" s="228"/>
      <c r="W74" s="118"/>
      <c r="X74" s="228"/>
      <c r="Y74" s="118"/>
      <c r="Z74" s="228"/>
      <c r="AA74" s="118"/>
      <c r="AB74" s="228"/>
      <c r="AC74" s="118"/>
      <c r="AD74" s="228"/>
      <c r="AE74" s="118"/>
      <c r="AF74" s="228"/>
      <c r="AG74" s="118"/>
      <c r="AH74" s="228"/>
      <c r="AI74" s="118"/>
      <c r="AJ74" s="228"/>
      <c r="AK74" s="118"/>
      <c r="AL74" s="254"/>
      <c r="AM74" s="17"/>
      <c r="AN74" s="17"/>
    </row>
    <row r="75" spans="1:40" s="27" customFormat="1" ht="20.25" hidden="1" customHeight="1" x14ac:dyDescent="0.35">
      <c r="A75" s="350"/>
      <c r="B75" s="598" t="s">
        <v>105</v>
      </c>
      <c r="C75" s="67">
        <v>2014</v>
      </c>
      <c r="D75" s="615" t="s">
        <v>186</v>
      </c>
      <c r="E75" s="351">
        <f t="shared" si="2"/>
        <v>0</v>
      </c>
      <c r="F75" s="228"/>
      <c r="G75" s="570"/>
      <c r="H75" s="228"/>
      <c r="I75" s="118"/>
      <c r="J75" s="228"/>
      <c r="K75" s="118"/>
      <c r="L75" s="228"/>
      <c r="M75" s="118"/>
      <c r="N75" s="228"/>
      <c r="O75" s="118"/>
      <c r="P75" s="228"/>
      <c r="Q75" s="118"/>
      <c r="R75" s="228"/>
      <c r="S75" s="118"/>
      <c r="T75" s="228"/>
      <c r="U75" s="118"/>
      <c r="V75" s="228"/>
      <c r="W75" s="118"/>
      <c r="X75" s="228"/>
      <c r="Y75" s="118"/>
      <c r="Z75" s="228"/>
      <c r="AA75" s="118"/>
      <c r="AB75" s="228"/>
      <c r="AC75" s="118"/>
      <c r="AD75" s="228"/>
      <c r="AE75" s="118"/>
      <c r="AF75" s="228"/>
      <c r="AG75" s="118"/>
      <c r="AH75" s="228"/>
      <c r="AI75" s="118"/>
      <c r="AJ75" s="228"/>
      <c r="AK75" s="118"/>
      <c r="AL75" s="254"/>
      <c r="AM75" s="17"/>
      <c r="AN75" s="17"/>
    </row>
    <row r="76" spans="1:40" s="27" customFormat="1" ht="20.25" hidden="1" customHeight="1" x14ac:dyDescent="0.35">
      <c r="A76" s="350"/>
      <c r="B76" s="598" t="s">
        <v>363</v>
      </c>
      <c r="C76" s="67">
        <v>2014</v>
      </c>
      <c r="D76" s="615" t="s">
        <v>103</v>
      </c>
      <c r="E76" s="351">
        <f t="shared" si="2"/>
        <v>0</v>
      </c>
      <c r="F76" s="228"/>
      <c r="G76" s="570"/>
      <c r="H76" s="228"/>
      <c r="I76" s="118"/>
      <c r="J76" s="228"/>
      <c r="K76" s="118"/>
      <c r="L76" s="228"/>
      <c r="M76" s="118"/>
      <c r="N76" s="228"/>
      <c r="O76" s="118"/>
      <c r="P76" s="228"/>
      <c r="Q76" s="118"/>
      <c r="R76" s="228"/>
      <c r="S76" s="118"/>
      <c r="T76" s="228"/>
      <c r="U76" s="118"/>
      <c r="V76" s="228"/>
      <c r="W76" s="118"/>
      <c r="X76" s="228"/>
      <c r="Y76" s="118"/>
      <c r="Z76" s="228"/>
      <c r="AA76" s="118"/>
      <c r="AB76" s="228"/>
      <c r="AC76" s="118"/>
      <c r="AD76" s="228"/>
      <c r="AE76" s="118"/>
      <c r="AF76" s="228"/>
      <c r="AG76" s="118"/>
      <c r="AH76" s="228"/>
      <c r="AI76" s="118"/>
      <c r="AJ76" s="228"/>
      <c r="AK76" s="118"/>
      <c r="AL76" s="254"/>
      <c r="AM76" s="17"/>
      <c r="AN76" s="17"/>
    </row>
    <row r="77" spans="1:40" s="27" customFormat="1" ht="20.25" hidden="1" customHeight="1" x14ac:dyDescent="0.35">
      <c r="A77" s="350"/>
      <c r="B77" s="598" t="s">
        <v>255</v>
      </c>
      <c r="C77" s="67">
        <v>2014</v>
      </c>
      <c r="D77" s="615" t="s">
        <v>150</v>
      </c>
      <c r="E77" s="351">
        <f t="shared" si="2"/>
        <v>0</v>
      </c>
      <c r="F77" s="228"/>
      <c r="G77" s="570"/>
      <c r="H77" s="228"/>
      <c r="I77" s="118"/>
      <c r="J77" s="228"/>
      <c r="K77" s="118"/>
      <c r="L77" s="228"/>
      <c r="M77" s="118"/>
      <c r="N77" s="228"/>
      <c r="O77" s="118"/>
      <c r="P77" s="228"/>
      <c r="Q77" s="118"/>
      <c r="R77" s="228"/>
      <c r="S77" s="118"/>
      <c r="T77" s="228"/>
      <c r="U77" s="118"/>
      <c r="V77" s="228"/>
      <c r="W77" s="118"/>
      <c r="X77" s="228"/>
      <c r="Y77" s="118"/>
      <c r="Z77" s="228"/>
      <c r="AA77" s="118"/>
      <c r="AB77" s="228"/>
      <c r="AC77" s="118"/>
      <c r="AD77" s="228"/>
      <c r="AE77" s="118"/>
      <c r="AF77" s="228"/>
      <c r="AG77" s="118"/>
      <c r="AH77" s="228"/>
      <c r="AI77" s="118"/>
      <c r="AJ77" s="228"/>
      <c r="AK77" s="118"/>
      <c r="AL77" s="254"/>
      <c r="AM77" s="17"/>
      <c r="AN77" s="17"/>
    </row>
    <row r="78" spans="1:40" s="27" customFormat="1" ht="20.25" hidden="1" customHeight="1" x14ac:dyDescent="0.35">
      <c r="A78" s="350"/>
      <c r="B78" s="623" t="s">
        <v>481</v>
      </c>
      <c r="C78" s="67">
        <v>2014</v>
      </c>
      <c r="D78" s="624" t="s">
        <v>141</v>
      </c>
      <c r="E78" s="351">
        <f t="shared" si="2"/>
        <v>0</v>
      </c>
      <c r="F78" s="228"/>
      <c r="G78" s="570"/>
      <c r="H78" s="228"/>
      <c r="I78" s="118"/>
      <c r="J78" s="228"/>
      <c r="K78" s="118"/>
      <c r="L78" s="228"/>
      <c r="M78" s="118"/>
      <c r="N78" s="228"/>
      <c r="O78" s="118"/>
      <c r="P78" s="228"/>
      <c r="Q78" s="118"/>
      <c r="R78" s="228"/>
      <c r="S78" s="118"/>
      <c r="T78" s="228"/>
      <c r="U78" s="118"/>
      <c r="V78" s="228"/>
      <c r="W78" s="118"/>
      <c r="X78" s="228"/>
      <c r="Y78" s="118"/>
      <c r="Z78" s="228"/>
      <c r="AA78" s="118"/>
      <c r="AB78" s="228"/>
      <c r="AC78" s="118"/>
      <c r="AD78" s="228"/>
      <c r="AE78" s="118"/>
      <c r="AF78" s="228"/>
      <c r="AG78" s="118"/>
      <c r="AH78" s="228"/>
      <c r="AI78" s="118"/>
      <c r="AJ78" s="228"/>
      <c r="AK78" s="118"/>
      <c r="AL78" s="254"/>
      <c r="AM78" s="17"/>
      <c r="AN78" s="17"/>
    </row>
    <row r="79" spans="1:40" s="27" customFormat="1" ht="20.25" hidden="1" customHeight="1" x14ac:dyDescent="0.35">
      <c r="A79" s="350"/>
      <c r="B79" s="804" t="s">
        <v>643</v>
      </c>
      <c r="C79" s="67">
        <v>2015</v>
      </c>
      <c r="D79" s="805" t="s">
        <v>325</v>
      </c>
      <c r="E79" s="351">
        <f t="shared" si="2"/>
        <v>0</v>
      </c>
      <c r="F79" s="228"/>
      <c r="G79" s="570"/>
      <c r="H79" s="228"/>
      <c r="I79" s="118"/>
      <c r="J79" s="228"/>
      <c r="K79" s="118"/>
      <c r="L79" s="228"/>
      <c r="M79" s="118"/>
      <c r="N79" s="228"/>
      <c r="O79" s="118"/>
      <c r="P79" s="228"/>
      <c r="Q79" s="118"/>
      <c r="R79" s="228"/>
      <c r="S79" s="705"/>
      <c r="T79" s="228"/>
      <c r="U79" s="118"/>
      <c r="V79" s="228">
        <v>60</v>
      </c>
      <c r="W79" s="118">
        <v>0</v>
      </c>
      <c r="X79" s="228"/>
      <c r="Y79" s="118"/>
      <c r="Z79" s="228"/>
      <c r="AA79" s="118"/>
      <c r="AB79" s="228"/>
      <c r="AC79" s="118"/>
      <c r="AD79" s="228"/>
      <c r="AE79" s="118"/>
      <c r="AF79" s="228"/>
      <c r="AG79" s="118"/>
      <c r="AH79" s="228"/>
      <c r="AI79" s="118"/>
      <c r="AJ79" s="228"/>
      <c r="AK79" s="118"/>
      <c r="AL79" s="254"/>
      <c r="AM79" s="17"/>
      <c r="AN79" s="17"/>
    </row>
    <row r="80" spans="1:40" s="27" customFormat="1" ht="20.25" hidden="1" customHeight="1" x14ac:dyDescent="0.35">
      <c r="A80" s="350"/>
      <c r="B80" s="598" t="s">
        <v>360</v>
      </c>
      <c r="C80" s="67">
        <v>2015</v>
      </c>
      <c r="D80" s="599" t="s">
        <v>152</v>
      </c>
      <c r="E80" s="351">
        <f t="shared" si="2"/>
        <v>0</v>
      </c>
      <c r="F80" s="228"/>
      <c r="G80" s="570"/>
      <c r="H80" s="228"/>
      <c r="I80" s="118"/>
      <c r="J80" s="228"/>
      <c r="K80" s="118"/>
      <c r="L80" s="228"/>
      <c r="M80" s="118"/>
      <c r="N80" s="228"/>
      <c r="O80" s="118"/>
      <c r="P80" s="228"/>
      <c r="Q80" s="118"/>
      <c r="R80" s="228"/>
      <c r="S80" s="118"/>
      <c r="T80" s="228"/>
      <c r="U80" s="118"/>
      <c r="V80" s="228"/>
      <c r="W80" s="118"/>
      <c r="X80" s="228"/>
      <c r="Y80" s="118"/>
      <c r="Z80" s="228"/>
      <c r="AA80" s="118"/>
      <c r="AB80" s="228"/>
      <c r="AC80" s="118"/>
      <c r="AD80" s="228"/>
      <c r="AE80" s="118"/>
      <c r="AF80" s="228"/>
      <c r="AG80" s="118"/>
      <c r="AH80" s="228"/>
      <c r="AI80" s="118"/>
      <c r="AJ80" s="228"/>
      <c r="AK80" s="118"/>
      <c r="AL80" s="254"/>
      <c r="AM80" s="17"/>
      <c r="AN80" s="17"/>
    </row>
    <row r="81" spans="1:41" s="27" customFormat="1" ht="20.25" hidden="1" customHeight="1" x14ac:dyDescent="0.35">
      <c r="A81" s="350"/>
      <c r="B81" s="598"/>
      <c r="C81" s="67"/>
      <c r="D81" s="599"/>
      <c r="E81" s="351"/>
      <c r="F81" s="228"/>
      <c r="G81" s="570"/>
      <c r="H81" s="228"/>
      <c r="I81" s="118"/>
      <c r="J81" s="228"/>
      <c r="K81" s="118"/>
      <c r="L81" s="228"/>
      <c r="M81" s="118"/>
      <c r="N81" s="228"/>
      <c r="O81" s="118"/>
      <c r="P81" s="228"/>
      <c r="Q81" s="118"/>
      <c r="R81" s="228"/>
      <c r="S81" s="118"/>
      <c r="T81" s="228"/>
      <c r="U81" s="118"/>
      <c r="V81" s="228"/>
      <c r="W81" s="118"/>
      <c r="X81" s="228"/>
      <c r="Y81" s="118"/>
      <c r="Z81" s="228"/>
      <c r="AA81" s="118"/>
      <c r="AB81" s="228"/>
      <c r="AC81" s="118"/>
      <c r="AD81" s="228"/>
      <c r="AE81" s="118"/>
      <c r="AF81" s="228"/>
      <c r="AG81" s="118"/>
      <c r="AH81" s="228"/>
      <c r="AI81" s="118"/>
      <c r="AJ81" s="228"/>
      <c r="AK81" s="118"/>
      <c r="AL81" s="254"/>
      <c r="AM81" s="17"/>
      <c r="AN81" s="17"/>
    </row>
    <row r="82" spans="1:41" s="27" customFormat="1" ht="20.25" customHeight="1" thickBot="1" x14ac:dyDescent="0.4">
      <c r="A82" s="350"/>
      <c r="B82" s="625"/>
      <c r="C82" s="53"/>
      <c r="D82" s="627"/>
      <c r="E82" s="351">
        <f t="shared" ref="E82" si="3">G82+I82+K82+M82+O82+Q82+S82+U82+W82+Y82+AA82+AC82+AE82+AG82+AI82+AK82</f>
        <v>0</v>
      </c>
      <c r="F82" s="228"/>
      <c r="G82" s="570"/>
      <c r="H82" s="228"/>
      <c r="I82" s="118"/>
      <c r="J82" s="228"/>
      <c r="K82" s="118"/>
      <c r="L82" s="228"/>
      <c r="M82" s="118"/>
      <c r="N82" s="228"/>
      <c r="O82" s="118"/>
      <c r="P82" s="228"/>
      <c r="Q82" s="118"/>
      <c r="R82" s="228"/>
      <c r="S82" s="118"/>
      <c r="T82" s="228"/>
      <c r="U82" s="118"/>
      <c r="V82" s="228"/>
      <c r="W82" s="118"/>
      <c r="X82" s="228"/>
      <c r="Y82" s="118"/>
      <c r="Z82" s="228"/>
      <c r="AA82" s="118"/>
      <c r="AB82" s="228"/>
      <c r="AC82" s="118"/>
      <c r="AD82" s="228"/>
      <c r="AE82" s="118"/>
      <c r="AF82" s="228"/>
      <c r="AG82" s="118"/>
      <c r="AH82" s="228"/>
      <c r="AI82" s="118"/>
      <c r="AJ82" s="228"/>
      <c r="AK82" s="118"/>
      <c r="AL82" s="254"/>
      <c r="AM82" s="17"/>
      <c r="AN82" s="17"/>
    </row>
    <row r="83" spans="1:41" s="50" customFormat="1" ht="20" customHeight="1" thickBot="1" x14ac:dyDescent="0.4">
      <c r="A83" s="152"/>
      <c r="B83" s="17"/>
      <c r="C83" s="18"/>
      <c r="D83" s="17"/>
      <c r="E83" s="351"/>
      <c r="F83" s="122"/>
      <c r="G83" s="231"/>
      <c r="H83" s="122"/>
      <c r="I83" s="231"/>
      <c r="J83" s="122"/>
      <c r="K83" s="231"/>
      <c r="L83" s="122"/>
      <c r="M83" s="231"/>
      <c r="N83" s="122"/>
      <c r="O83" s="231"/>
      <c r="P83" s="122"/>
      <c r="Q83" s="231"/>
      <c r="R83" s="122"/>
      <c r="S83" s="231"/>
      <c r="T83" s="122"/>
      <c r="U83" s="231"/>
      <c r="V83" s="122"/>
      <c r="W83" s="231"/>
      <c r="X83" s="122"/>
      <c r="Y83" s="231"/>
      <c r="Z83" s="122"/>
      <c r="AA83" s="231"/>
      <c r="AB83" s="122"/>
      <c r="AC83" s="231"/>
      <c r="AD83" s="122"/>
      <c r="AE83" s="231"/>
      <c r="AF83" s="122"/>
      <c r="AG83" s="231"/>
      <c r="AH83" s="122"/>
      <c r="AI83" s="231"/>
      <c r="AJ83" s="122"/>
      <c r="AK83" s="231"/>
      <c r="AL83" s="71"/>
    </row>
    <row r="84" spans="1:41" ht="31" customHeight="1" thickBot="1" x14ac:dyDescent="0.4">
      <c r="G84" s="207">
        <f>SUM(G9:G67)</f>
        <v>371</v>
      </c>
      <c r="H84" s="18"/>
      <c r="I84" s="207">
        <f>SUM(I9:I67)</f>
        <v>370</v>
      </c>
      <c r="J84" s="18"/>
      <c r="K84" s="207">
        <f>SUM(K9:K67)</f>
        <v>371</v>
      </c>
      <c r="L84" s="18"/>
      <c r="M84" s="207">
        <f>SUM(M9:M67)</f>
        <v>371</v>
      </c>
      <c r="N84" s="18"/>
      <c r="O84" s="207">
        <f>SUM(O9:O67)</f>
        <v>371</v>
      </c>
      <c r="P84" s="18"/>
      <c r="Q84" s="207">
        <f>SUM(Q9:Q67)</f>
        <v>365</v>
      </c>
      <c r="R84" s="18"/>
      <c r="S84" s="207">
        <f>SUM(S9:S67)</f>
        <v>371</v>
      </c>
      <c r="U84" s="207">
        <f>SUM(U9:U67)</f>
        <v>370</v>
      </c>
      <c r="V84" s="18"/>
      <c r="W84" s="207">
        <f>SUM(W9:W67)</f>
        <v>370.98999999999995</v>
      </c>
      <c r="X84" s="18"/>
      <c r="Y84" s="207">
        <f>SUM(Y9:Y67)</f>
        <v>370.90000000000003</v>
      </c>
      <c r="Z84" s="18"/>
      <c r="AA84" s="207">
        <f>SUM(AA9:AA67)</f>
        <v>371</v>
      </c>
      <c r="AB84" s="18"/>
      <c r="AC84" s="207">
        <f>SUM(AC9:AC67)</f>
        <v>355</v>
      </c>
      <c r="AD84" s="18"/>
      <c r="AE84" s="207">
        <f>SUM(AE9:AE67)</f>
        <v>370.98</v>
      </c>
      <c r="AF84" s="18"/>
      <c r="AG84" s="207">
        <f>SUM(AG9:AG67)</f>
        <v>370.99999999999994</v>
      </c>
      <c r="AH84" s="18"/>
      <c r="AI84" s="207">
        <f>SUM(AI9:AI67)</f>
        <v>371</v>
      </c>
      <c r="AJ84" s="18"/>
      <c r="AK84" s="207">
        <f>SUM(AK9:AK67)</f>
        <v>0</v>
      </c>
    </row>
    <row r="85" spans="1:41" ht="21" customHeight="1" thickBot="1" x14ac:dyDescent="0.4"/>
    <row r="86" spans="1:41" ht="43" customHeight="1" thickBot="1" x14ac:dyDescent="0.4">
      <c r="B86" s="908" t="s">
        <v>506</v>
      </c>
      <c r="C86" s="909"/>
      <c r="D86" s="910"/>
      <c r="E86" s="105"/>
      <c r="F86" s="28"/>
      <c r="G86" s="191"/>
      <c r="H86" s="192" t="s">
        <v>318</v>
      </c>
      <c r="I86" s="28"/>
      <c r="J86" s="28"/>
      <c r="K86" s="28"/>
      <c r="L86" s="103"/>
      <c r="M86" s="326"/>
      <c r="N86" s="192" t="s">
        <v>319</v>
      </c>
      <c r="O86" s="48"/>
      <c r="P86" s="18"/>
      <c r="Q86" s="48"/>
      <c r="R86" s="213"/>
      <c r="S86" s="192" t="s">
        <v>359</v>
      </c>
      <c r="T86" s="24"/>
      <c r="U86" s="24"/>
      <c r="V86" s="24"/>
    </row>
    <row r="87" spans="1:41" ht="31" customHeight="1" thickBot="1" x14ac:dyDescent="0.4"/>
    <row r="88" spans="1:41" s="16" customFormat="1" ht="27" customHeight="1" thickBot="1" x14ac:dyDescent="0.4">
      <c r="A88" s="967" t="s">
        <v>514</v>
      </c>
      <c r="B88" s="968"/>
      <c r="C88" s="968"/>
      <c r="D88" s="968"/>
      <c r="E88" s="969"/>
      <c r="F88" s="881">
        <v>45732</v>
      </c>
      <c r="G88" s="882"/>
      <c r="H88" s="881">
        <v>45746</v>
      </c>
      <c r="I88" s="882"/>
      <c r="J88" s="881">
        <v>45760</v>
      </c>
      <c r="K88" s="882"/>
      <c r="L88" s="881">
        <v>45774</v>
      </c>
      <c r="M88" s="882"/>
      <c r="N88" s="881">
        <v>45781</v>
      </c>
      <c r="O88" s="882"/>
      <c r="P88" s="881">
        <v>45802</v>
      </c>
      <c r="Q88" s="882"/>
      <c r="R88" s="881">
        <v>45830</v>
      </c>
      <c r="S88" s="882"/>
      <c r="T88" s="881">
        <v>45847</v>
      </c>
      <c r="U88" s="882"/>
      <c r="V88" s="881">
        <v>45872</v>
      </c>
      <c r="W88" s="882"/>
      <c r="X88" s="881">
        <v>45886</v>
      </c>
      <c r="Y88" s="882"/>
      <c r="Z88" s="881">
        <v>45911</v>
      </c>
      <c r="AA88" s="882"/>
      <c r="AB88" s="881">
        <v>45921</v>
      </c>
      <c r="AC88" s="882"/>
      <c r="AD88" s="893">
        <v>45942</v>
      </c>
      <c r="AE88" s="894"/>
      <c r="AF88" s="881">
        <v>45970</v>
      </c>
      <c r="AG88" s="882"/>
      <c r="AH88" s="881">
        <v>45985</v>
      </c>
      <c r="AI88" s="882"/>
      <c r="AJ88" s="893">
        <v>45998</v>
      </c>
      <c r="AK88" s="894"/>
    </row>
    <row r="89" spans="1:41" s="16" customFormat="1" ht="32.25" customHeight="1" x14ac:dyDescent="0.35">
      <c r="A89" s="970"/>
      <c r="B89" s="971"/>
      <c r="C89" s="971"/>
      <c r="D89" s="971"/>
      <c r="E89" s="972"/>
      <c r="F89" s="877" t="s">
        <v>502</v>
      </c>
      <c r="G89" s="878"/>
      <c r="H89" s="877" t="s">
        <v>547</v>
      </c>
      <c r="I89" s="878"/>
      <c r="J89" s="877" t="s">
        <v>559</v>
      </c>
      <c r="K89" s="878"/>
      <c r="L89" s="877" t="s">
        <v>579</v>
      </c>
      <c r="M89" s="878"/>
      <c r="N89" s="877" t="s">
        <v>581</v>
      </c>
      <c r="O89" s="878"/>
      <c r="P89" s="877" t="s">
        <v>605</v>
      </c>
      <c r="Q89" s="878"/>
      <c r="R89" s="877" t="s">
        <v>666</v>
      </c>
      <c r="S89" s="878"/>
      <c r="T89" s="877" t="s">
        <v>667</v>
      </c>
      <c r="U89" s="878"/>
      <c r="V89" s="877" t="s">
        <v>668</v>
      </c>
      <c r="W89" s="878"/>
      <c r="X89" s="877" t="s">
        <v>645</v>
      </c>
      <c r="Y89" s="878"/>
      <c r="Z89" s="877" t="s">
        <v>661</v>
      </c>
      <c r="AA89" s="878"/>
      <c r="AB89" s="877" t="s">
        <v>662</v>
      </c>
      <c r="AC89" s="878"/>
      <c r="AD89" s="877" t="s">
        <v>663</v>
      </c>
      <c r="AE89" s="878"/>
      <c r="AF89" s="877" t="s">
        <v>664</v>
      </c>
      <c r="AG89" s="897"/>
      <c r="AH89" s="877" t="s">
        <v>709</v>
      </c>
      <c r="AI89" s="878"/>
      <c r="AJ89" s="877" t="s">
        <v>665</v>
      </c>
      <c r="AK89" s="878"/>
      <c r="AL89" s="918" t="s">
        <v>104</v>
      </c>
    </row>
    <row r="90" spans="1:41" s="16" customFormat="1" ht="16" customHeight="1" thickBot="1" x14ac:dyDescent="0.4">
      <c r="A90" s="973"/>
      <c r="B90" s="974"/>
      <c r="C90" s="974"/>
      <c r="D90" s="974"/>
      <c r="E90" s="975"/>
      <c r="F90" s="883"/>
      <c r="G90" s="884"/>
      <c r="H90" s="883"/>
      <c r="I90" s="884"/>
      <c r="J90" s="883"/>
      <c r="K90" s="884"/>
      <c r="L90" s="883"/>
      <c r="M90" s="884"/>
      <c r="N90" s="883"/>
      <c r="O90" s="884"/>
      <c r="P90" s="879"/>
      <c r="Q90" s="880"/>
      <c r="R90" s="879"/>
      <c r="S90" s="880"/>
      <c r="T90" s="879"/>
      <c r="U90" s="880"/>
      <c r="V90" s="879"/>
      <c r="W90" s="880"/>
      <c r="X90" s="883"/>
      <c r="Y90" s="884"/>
      <c r="Z90" s="883"/>
      <c r="AA90" s="884"/>
      <c r="AB90" s="879"/>
      <c r="AC90" s="880"/>
      <c r="AD90" s="879"/>
      <c r="AE90" s="880"/>
      <c r="AF90" s="883"/>
      <c r="AG90" s="898"/>
      <c r="AH90" s="883"/>
      <c r="AI90" s="884"/>
      <c r="AJ90" s="883"/>
      <c r="AK90" s="884"/>
      <c r="AL90" s="919"/>
    </row>
    <row r="91" spans="1:41" s="16" customFormat="1" ht="20" thickBot="1" x14ac:dyDescent="0.4">
      <c r="A91" s="509" t="s">
        <v>205</v>
      </c>
      <c r="B91" s="260" t="s">
        <v>2</v>
      </c>
      <c r="C91" s="260" t="s">
        <v>130</v>
      </c>
      <c r="D91" s="260" t="s">
        <v>3</v>
      </c>
      <c r="E91" s="510" t="s">
        <v>4</v>
      </c>
      <c r="F91" s="20" t="s">
        <v>5</v>
      </c>
      <c r="G91" s="86" t="s">
        <v>6</v>
      </c>
      <c r="H91" s="20" t="s">
        <v>5</v>
      </c>
      <c r="I91" s="86" t="s">
        <v>6</v>
      </c>
      <c r="J91" s="21" t="s">
        <v>5</v>
      </c>
      <c r="K91" s="86" t="s">
        <v>6</v>
      </c>
      <c r="L91" s="20" t="s">
        <v>5</v>
      </c>
      <c r="M91" s="86" t="s">
        <v>6</v>
      </c>
      <c r="N91" s="20" t="s">
        <v>5</v>
      </c>
      <c r="O91" s="86" t="s">
        <v>6</v>
      </c>
      <c r="P91" s="20" t="s">
        <v>5</v>
      </c>
      <c r="Q91" s="86" t="s">
        <v>6</v>
      </c>
      <c r="R91" s="20" t="s">
        <v>5</v>
      </c>
      <c r="S91" s="86" t="s">
        <v>6</v>
      </c>
      <c r="T91" s="20" t="s">
        <v>5</v>
      </c>
      <c r="U91" s="86" t="s">
        <v>6</v>
      </c>
      <c r="V91" s="20" t="s">
        <v>5</v>
      </c>
      <c r="W91" s="86" t="s">
        <v>6</v>
      </c>
      <c r="X91" s="20" t="s">
        <v>5</v>
      </c>
      <c r="Y91" s="86" t="s">
        <v>6</v>
      </c>
      <c r="Z91" s="20" t="s">
        <v>5</v>
      </c>
      <c r="AA91" s="86" t="s">
        <v>6</v>
      </c>
      <c r="AB91" s="20" t="s">
        <v>5</v>
      </c>
      <c r="AC91" s="86" t="s">
        <v>6</v>
      </c>
      <c r="AD91" s="20" t="s">
        <v>5</v>
      </c>
      <c r="AE91" s="86" t="s">
        <v>6</v>
      </c>
      <c r="AF91" s="20" t="s">
        <v>5</v>
      </c>
      <c r="AG91" s="86" t="s">
        <v>6</v>
      </c>
      <c r="AH91" s="20" t="s">
        <v>5</v>
      </c>
      <c r="AI91" s="86" t="s">
        <v>6</v>
      </c>
      <c r="AJ91" s="20" t="s">
        <v>5</v>
      </c>
      <c r="AK91" s="86" t="s">
        <v>6</v>
      </c>
      <c r="AL91" s="919"/>
      <c r="AM91" s="297" t="s">
        <v>259</v>
      </c>
      <c r="AN91" s="298" t="s">
        <v>259</v>
      </c>
      <c r="AO91" s="17"/>
    </row>
    <row r="92" spans="1:41" x14ac:dyDescent="0.35">
      <c r="A92" s="350">
        <v>1</v>
      </c>
      <c r="B92" s="821" t="s">
        <v>112</v>
      </c>
      <c r="C92" s="823">
        <v>2014</v>
      </c>
      <c r="D92" s="834" t="s">
        <v>108</v>
      </c>
      <c r="E92" s="351">
        <f>G92+I92+K92+M92+O92+Q92+S92+U92+W92+Y92+AA92+AC92+AE92+AG92+AI92+AK92-M92-U92</f>
        <v>612.5</v>
      </c>
      <c r="F92" s="113">
        <v>39</v>
      </c>
      <c r="G92" s="114">
        <v>50</v>
      </c>
      <c r="H92" s="115">
        <v>37</v>
      </c>
      <c r="I92" s="116">
        <v>50</v>
      </c>
      <c r="J92" s="123">
        <v>42</v>
      </c>
      <c r="K92" s="116">
        <v>50</v>
      </c>
      <c r="L92" s="115">
        <v>39</v>
      </c>
      <c r="M92" s="567">
        <v>42.5</v>
      </c>
      <c r="N92" s="115">
        <v>41</v>
      </c>
      <c r="O92" s="116">
        <v>50</v>
      </c>
      <c r="P92" s="115">
        <v>36</v>
      </c>
      <c r="Q92" s="116">
        <v>50</v>
      </c>
      <c r="R92" s="115">
        <v>36</v>
      </c>
      <c r="S92" s="116">
        <v>50</v>
      </c>
      <c r="T92" s="115">
        <v>38</v>
      </c>
      <c r="U92" s="712">
        <v>35</v>
      </c>
      <c r="V92" s="115">
        <v>38</v>
      </c>
      <c r="W92" s="116">
        <v>50</v>
      </c>
      <c r="X92" s="115">
        <v>37</v>
      </c>
      <c r="Y92" s="116">
        <v>50</v>
      </c>
      <c r="Z92" s="115">
        <v>39</v>
      </c>
      <c r="AA92" s="116">
        <v>35</v>
      </c>
      <c r="AB92" s="115">
        <v>37</v>
      </c>
      <c r="AC92" s="116">
        <v>35</v>
      </c>
      <c r="AD92" s="115">
        <v>34</v>
      </c>
      <c r="AE92" s="116">
        <v>50</v>
      </c>
      <c r="AF92" s="115">
        <v>40</v>
      </c>
      <c r="AG92" s="116">
        <v>50</v>
      </c>
      <c r="AH92" s="115">
        <v>39</v>
      </c>
      <c r="AI92" s="116">
        <v>42.5</v>
      </c>
      <c r="AJ92" s="115"/>
      <c r="AK92" s="114"/>
      <c r="AL92" s="71">
        <v>1</v>
      </c>
      <c r="AM92" s="299">
        <v>1</v>
      </c>
      <c r="AN92" s="116">
        <v>50</v>
      </c>
    </row>
    <row r="93" spans="1:41" x14ac:dyDescent="0.35">
      <c r="A93" s="350">
        <v>2</v>
      </c>
      <c r="B93" s="720" t="s">
        <v>345</v>
      </c>
      <c r="C93" s="715">
        <v>2014</v>
      </c>
      <c r="D93" s="758" t="s">
        <v>155</v>
      </c>
      <c r="E93" s="351">
        <f>G93+I93+K93+M93+O93+Q93+S93+U93+W93+Y93+AA93+AC93+AE93+AG93+AI93+AK93-G93</f>
        <v>445</v>
      </c>
      <c r="F93" s="115">
        <v>42</v>
      </c>
      <c r="G93" s="567">
        <v>35</v>
      </c>
      <c r="H93" s="113">
        <v>41</v>
      </c>
      <c r="I93" s="116">
        <v>35</v>
      </c>
      <c r="J93" s="123">
        <v>49</v>
      </c>
      <c r="K93" s="116">
        <v>35</v>
      </c>
      <c r="L93" s="113">
        <v>39</v>
      </c>
      <c r="M93" s="116">
        <v>42.5</v>
      </c>
      <c r="N93" s="113">
        <v>44</v>
      </c>
      <c r="O93" s="116">
        <v>35</v>
      </c>
      <c r="P93" s="113">
        <v>42</v>
      </c>
      <c r="Q93" s="116">
        <v>35</v>
      </c>
      <c r="R93" s="113">
        <v>44</v>
      </c>
      <c r="S93" s="116">
        <v>35</v>
      </c>
      <c r="T93" s="113">
        <v>37</v>
      </c>
      <c r="U93" s="114">
        <v>50</v>
      </c>
      <c r="V93" s="113"/>
      <c r="W93" s="712"/>
      <c r="X93" s="113"/>
      <c r="Y93" s="114"/>
      <c r="Z93" s="113">
        <v>38</v>
      </c>
      <c r="AA93" s="116">
        <v>50</v>
      </c>
      <c r="AB93" s="113">
        <v>34</v>
      </c>
      <c r="AC93" s="116">
        <v>50</v>
      </c>
      <c r="AD93" s="113">
        <v>36</v>
      </c>
      <c r="AE93" s="116">
        <v>35</v>
      </c>
      <c r="AF93" s="113"/>
      <c r="AG93" s="114"/>
      <c r="AH93" s="113">
        <v>39</v>
      </c>
      <c r="AI93" s="116">
        <v>42.5</v>
      </c>
      <c r="AJ93" s="113"/>
      <c r="AK93" s="114"/>
      <c r="AL93" s="71">
        <v>2</v>
      </c>
      <c r="AM93" s="300">
        <f t="shared" ref="AM93" si="4">AM92+1</f>
        <v>2</v>
      </c>
      <c r="AN93" s="116">
        <v>35</v>
      </c>
    </row>
    <row r="94" spans="1:41" x14ac:dyDescent="0.35">
      <c r="A94" s="350">
        <v>3</v>
      </c>
      <c r="B94" s="720" t="s">
        <v>475</v>
      </c>
      <c r="C94" s="715">
        <v>2015</v>
      </c>
      <c r="D94" s="791" t="s">
        <v>474</v>
      </c>
      <c r="E94" s="351">
        <f>G94+I94+K94+M94+O94+Q94+S94+U94+W94+Y94+AA94+AC94+AE94+AG94+AI94+AK94-G94-S94</f>
        <v>325</v>
      </c>
      <c r="F94" s="117">
        <v>51</v>
      </c>
      <c r="G94" s="570">
        <v>25</v>
      </c>
      <c r="H94" s="117">
        <v>47</v>
      </c>
      <c r="I94" s="116">
        <v>25</v>
      </c>
      <c r="J94" s="227">
        <v>50</v>
      </c>
      <c r="K94" s="116">
        <v>25</v>
      </c>
      <c r="L94" s="117">
        <v>48</v>
      </c>
      <c r="M94" s="116">
        <v>25</v>
      </c>
      <c r="N94" s="117">
        <v>49</v>
      </c>
      <c r="O94" s="116">
        <v>25</v>
      </c>
      <c r="P94" s="117">
        <v>49</v>
      </c>
      <c r="Q94" s="116">
        <v>25</v>
      </c>
      <c r="R94" s="117">
        <v>51</v>
      </c>
      <c r="S94" s="701">
        <v>25</v>
      </c>
      <c r="T94" s="117">
        <v>52</v>
      </c>
      <c r="U94" s="119">
        <v>25</v>
      </c>
      <c r="V94" s="117">
        <v>45</v>
      </c>
      <c r="W94" s="116">
        <v>35</v>
      </c>
      <c r="X94" s="117">
        <v>52</v>
      </c>
      <c r="Y94" s="116">
        <v>25</v>
      </c>
      <c r="Z94" s="117">
        <v>44</v>
      </c>
      <c r="AA94" s="116">
        <v>25</v>
      </c>
      <c r="AB94" s="117">
        <v>45</v>
      </c>
      <c r="AC94" s="116">
        <v>25</v>
      </c>
      <c r="AD94" s="117">
        <v>46</v>
      </c>
      <c r="AE94" s="116">
        <v>15</v>
      </c>
      <c r="AF94" s="117">
        <v>42</v>
      </c>
      <c r="AG94" s="116">
        <v>35</v>
      </c>
      <c r="AH94" s="117">
        <v>55</v>
      </c>
      <c r="AI94" s="116">
        <v>15</v>
      </c>
      <c r="AJ94" s="117"/>
      <c r="AK94" s="119"/>
      <c r="AL94" s="71">
        <v>3</v>
      </c>
      <c r="AM94" s="299">
        <f t="shared" ref="AM94:AM101" si="5">AM93+1</f>
        <v>3</v>
      </c>
      <c r="AN94" s="116">
        <v>25</v>
      </c>
    </row>
    <row r="95" spans="1:41" x14ac:dyDescent="0.35">
      <c r="A95" s="350">
        <v>4</v>
      </c>
      <c r="B95" s="730" t="s">
        <v>540</v>
      </c>
      <c r="C95" s="715">
        <v>2014</v>
      </c>
      <c r="D95" s="731" t="s">
        <v>128</v>
      </c>
      <c r="E95" s="351">
        <f>G95+I95+K95+M95+O95+Q95+S95+U95+W95+Y95+AA95+AC95+AE95+AG95+AI95+AK95-O95</f>
        <v>267.5</v>
      </c>
      <c r="F95" s="113">
        <v>52</v>
      </c>
      <c r="G95" s="116">
        <v>20</v>
      </c>
      <c r="H95" s="115">
        <v>54</v>
      </c>
      <c r="I95" s="116">
        <v>20</v>
      </c>
      <c r="J95" s="123">
        <v>54</v>
      </c>
      <c r="K95" s="116">
        <v>20</v>
      </c>
      <c r="L95" s="115">
        <v>52</v>
      </c>
      <c r="M95" s="116">
        <v>20</v>
      </c>
      <c r="N95" s="115">
        <v>59</v>
      </c>
      <c r="O95" s="567">
        <v>12.5</v>
      </c>
      <c r="P95" s="115">
        <v>55</v>
      </c>
      <c r="Q95" s="116">
        <v>20</v>
      </c>
      <c r="R95" s="115"/>
      <c r="S95" s="712"/>
      <c r="T95" s="115"/>
      <c r="U95" s="114"/>
      <c r="V95" s="115">
        <v>58</v>
      </c>
      <c r="W95" s="116">
        <v>20</v>
      </c>
      <c r="X95" s="115">
        <v>50</v>
      </c>
      <c r="Y95" s="116">
        <v>35</v>
      </c>
      <c r="Z95" s="115">
        <v>49</v>
      </c>
      <c r="AA95" s="116">
        <v>20</v>
      </c>
      <c r="AB95" s="115">
        <v>57</v>
      </c>
      <c r="AC95" s="116">
        <v>20</v>
      </c>
      <c r="AD95" s="115">
        <v>45</v>
      </c>
      <c r="AE95" s="116">
        <v>22.5</v>
      </c>
      <c r="AF95" s="115">
        <v>48</v>
      </c>
      <c r="AG95" s="116">
        <v>25</v>
      </c>
      <c r="AH95" s="115">
        <v>51</v>
      </c>
      <c r="AI95" s="116">
        <v>25</v>
      </c>
      <c r="AJ95" s="115"/>
      <c r="AK95" s="114"/>
      <c r="AL95" s="71">
        <v>4</v>
      </c>
      <c r="AM95" s="300">
        <f t="shared" si="5"/>
        <v>4</v>
      </c>
      <c r="AN95" s="116">
        <v>20</v>
      </c>
      <c r="AO95" s="50"/>
    </row>
    <row r="96" spans="1:41" x14ac:dyDescent="0.35">
      <c r="A96" s="350">
        <v>5</v>
      </c>
      <c r="B96" s="759" t="s">
        <v>458</v>
      </c>
      <c r="C96" s="715">
        <v>2014</v>
      </c>
      <c r="D96" s="760" t="s">
        <v>132</v>
      </c>
      <c r="E96" s="351">
        <f t="shared" ref="E96:E111" si="6">G96+I96+K96+M96+O96+Q96+S96+U96+W96+Y96+AA96+AC96+AE96+AG96+AI96+AK96</f>
        <v>87.5</v>
      </c>
      <c r="F96" s="115"/>
      <c r="G96" s="578"/>
      <c r="H96" s="115"/>
      <c r="I96" s="114"/>
      <c r="J96" s="546"/>
      <c r="K96" s="114"/>
      <c r="L96" s="113"/>
      <c r="M96" s="116"/>
      <c r="N96" s="113"/>
      <c r="O96" s="116"/>
      <c r="P96" s="113"/>
      <c r="Q96" s="116"/>
      <c r="R96" s="113"/>
      <c r="S96" s="701"/>
      <c r="T96" s="113"/>
      <c r="U96" s="116"/>
      <c r="V96" s="113">
        <v>50</v>
      </c>
      <c r="W96" s="116">
        <v>25</v>
      </c>
      <c r="X96" s="113"/>
      <c r="Y96" s="116"/>
      <c r="Z96" s="113"/>
      <c r="AA96" s="116"/>
      <c r="AB96" s="113"/>
      <c r="AC96" s="116"/>
      <c r="AD96" s="113">
        <v>45</v>
      </c>
      <c r="AE96" s="116">
        <v>22.5</v>
      </c>
      <c r="AF96" s="115">
        <v>52</v>
      </c>
      <c r="AG96" s="116">
        <v>20</v>
      </c>
      <c r="AH96" s="113">
        <v>52</v>
      </c>
      <c r="AI96" s="116">
        <v>20</v>
      </c>
      <c r="AJ96" s="113"/>
      <c r="AK96" s="114"/>
      <c r="AL96" s="71">
        <v>5</v>
      </c>
      <c r="AM96" s="299">
        <f t="shared" si="5"/>
        <v>5</v>
      </c>
      <c r="AN96" s="116">
        <v>15</v>
      </c>
      <c r="AO96" s="50"/>
    </row>
    <row r="97" spans="1:41" ht="19" customHeight="1" x14ac:dyDescent="0.35">
      <c r="A97" s="350">
        <v>6</v>
      </c>
      <c r="B97" s="481" t="s">
        <v>569</v>
      </c>
      <c r="C97" s="52">
        <v>2014</v>
      </c>
      <c r="D97" s="482" t="s">
        <v>571</v>
      </c>
      <c r="E97" s="351">
        <f t="shared" si="6"/>
        <v>66</v>
      </c>
      <c r="F97" s="117"/>
      <c r="G97" s="567"/>
      <c r="H97" s="117"/>
      <c r="I97" s="116"/>
      <c r="J97" s="126">
        <v>68</v>
      </c>
      <c r="K97" s="116">
        <v>10</v>
      </c>
      <c r="L97" s="117"/>
      <c r="M97" s="114"/>
      <c r="N97" s="117">
        <v>62</v>
      </c>
      <c r="O97" s="116">
        <v>8</v>
      </c>
      <c r="P97" s="117">
        <v>61</v>
      </c>
      <c r="Q97" s="116">
        <v>15</v>
      </c>
      <c r="R97" s="228">
        <v>66</v>
      </c>
      <c r="S97" s="116">
        <v>10</v>
      </c>
      <c r="T97" s="228"/>
      <c r="U97" s="712"/>
      <c r="V97" s="228"/>
      <c r="W97" s="114"/>
      <c r="X97" s="228"/>
      <c r="Y97" s="114"/>
      <c r="Z97" s="228"/>
      <c r="AA97" s="114"/>
      <c r="AB97" s="228">
        <v>67</v>
      </c>
      <c r="AC97" s="116">
        <v>15</v>
      </c>
      <c r="AD97" s="228"/>
      <c r="AE97" s="114"/>
      <c r="AF97" s="228"/>
      <c r="AG97" s="114"/>
      <c r="AH97" s="117">
        <v>65</v>
      </c>
      <c r="AI97" s="116">
        <v>8</v>
      </c>
      <c r="AJ97" s="117"/>
      <c r="AK97" s="116"/>
      <c r="AL97" s="71">
        <v>6</v>
      </c>
      <c r="AM97" s="300">
        <f t="shared" si="5"/>
        <v>6</v>
      </c>
      <c r="AN97" s="116">
        <v>10</v>
      </c>
      <c r="AO97" s="50"/>
    </row>
    <row r="98" spans="1:41" x14ac:dyDescent="0.35">
      <c r="A98" s="350">
        <v>7</v>
      </c>
      <c r="B98" s="506" t="s">
        <v>541</v>
      </c>
      <c r="C98" s="52">
        <v>2014</v>
      </c>
      <c r="D98" s="507" t="s">
        <v>66</v>
      </c>
      <c r="E98" s="351">
        <f t="shared" si="6"/>
        <v>47</v>
      </c>
      <c r="F98" s="117">
        <v>58</v>
      </c>
      <c r="G98" s="114">
        <v>15</v>
      </c>
      <c r="H98" s="228">
        <v>61</v>
      </c>
      <c r="I98" s="116">
        <v>15</v>
      </c>
      <c r="J98" s="126"/>
      <c r="K98" s="578"/>
      <c r="L98" s="228"/>
      <c r="M98" s="114"/>
      <c r="N98" s="228"/>
      <c r="O98" s="116"/>
      <c r="P98" s="228"/>
      <c r="Q98" s="114"/>
      <c r="R98" s="117"/>
      <c r="S98" s="701"/>
      <c r="T98" s="117"/>
      <c r="U98" s="114"/>
      <c r="V98" s="117"/>
      <c r="W98" s="116"/>
      <c r="X98" s="117"/>
      <c r="Y98" s="116"/>
      <c r="Z98" s="117">
        <v>59</v>
      </c>
      <c r="AA98" s="116">
        <v>8</v>
      </c>
      <c r="AB98" s="117"/>
      <c r="AC98" s="116"/>
      <c r="AD98" s="117">
        <v>51</v>
      </c>
      <c r="AE98" s="116">
        <v>9</v>
      </c>
      <c r="AF98" s="117"/>
      <c r="AG98" s="114"/>
      <c r="AH98" s="117"/>
      <c r="AI98" s="114"/>
      <c r="AJ98" s="117"/>
      <c r="AK98" s="114"/>
      <c r="AL98" s="71">
        <v>7</v>
      </c>
      <c r="AM98" s="299">
        <f t="shared" si="5"/>
        <v>7</v>
      </c>
      <c r="AN98" s="116">
        <v>8</v>
      </c>
      <c r="AO98" s="50"/>
    </row>
    <row r="99" spans="1:41" x14ac:dyDescent="0.35">
      <c r="A99" s="350">
        <v>8</v>
      </c>
      <c r="B99" s="840" t="s">
        <v>568</v>
      </c>
      <c r="C99" s="715">
        <v>2014</v>
      </c>
      <c r="D99" s="762" t="s">
        <v>572</v>
      </c>
      <c r="E99" s="351">
        <f t="shared" si="6"/>
        <v>40</v>
      </c>
      <c r="F99" s="117"/>
      <c r="G99" s="567"/>
      <c r="H99" s="117"/>
      <c r="I99" s="116"/>
      <c r="J99" s="126">
        <v>61</v>
      </c>
      <c r="K99" s="116">
        <v>15</v>
      </c>
      <c r="L99" s="117"/>
      <c r="M99" s="116"/>
      <c r="N99" s="117"/>
      <c r="O99" s="116"/>
      <c r="P99" s="228"/>
      <c r="Q99" s="116"/>
      <c r="R99" s="228">
        <v>61</v>
      </c>
      <c r="S99" s="116">
        <v>15</v>
      </c>
      <c r="T99" s="117"/>
      <c r="U99" s="701"/>
      <c r="V99" s="117"/>
      <c r="W99" s="114"/>
      <c r="X99" s="117"/>
      <c r="Y99" s="114"/>
      <c r="Z99" s="117"/>
      <c r="AA99" s="114"/>
      <c r="AB99" s="117"/>
      <c r="AC99" s="114"/>
      <c r="AD99" s="117"/>
      <c r="AE99" s="114"/>
      <c r="AF99" s="228"/>
      <c r="AG99" s="116"/>
      <c r="AH99" s="228">
        <v>62</v>
      </c>
      <c r="AI99" s="116">
        <v>10</v>
      </c>
      <c r="AJ99" s="228"/>
      <c r="AK99" s="116"/>
      <c r="AL99" s="71">
        <v>8</v>
      </c>
      <c r="AM99" s="300">
        <f t="shared" si="5"/>
        <v>8</v>
      </c>
      <c r="AN99" s="116">
        <v>6</v>
      </c>
      <c r="AO99" s="50"/>
    </row>
    <row r="100" spans="1:41" x14ac:dyDescent="0.35">
      <c r="A100" s="350">
        <v>9</v>
      </c>
      <c r="B100" s="723" t="s">
        <v>389</v>
      </c>
      <c r="C100" s="715">
        <v>2014</v>
      </c>
      <c r="D100" s="724" t="s">
        <v>390</v>
      </c>
      <c r="E100" s="351">
        <f t="shared" si="6"/>
        <v>24</v>
      </c>
      <c r="F100" s="117"/>
      <c r="G100" s="567"/>
      <c r="H100" s="228"/>
      <c r="I100" s="116"/>
      <c r="J100" s="227"/>
      <c r="K100" s="116"/>
      <c r="L100" s="117"/>
      <c r="M100" s="116"/>
      <c r="N100" s="117"/>
      <c r="O100" s="116"/>
      <c r="P100" s="228"/>
      <c r="Q100" s="116"/>
      <c r="R100" s="228"/>
      <c r="S100" s="701"/>
      <c r="T100" s="228"/>
      <c r="U100" s="116"/>
      <c r="V100" s="228"/>
      <c r="W100" s="116"/>
      <c r="X100" s="228"/>
      <c r="Y100" s="116"/>
      <c r="Z100" s="228">
        <v>50</v>
      </c>
      <c r="AA100" s="116">
        <v>15</v>
      </c>
      <c r="AB100" s="117"/>
      <c r="AC100" s="116"/>
      <c r="AD100" s="117">
        <v>51</v>
      </c>
      <c r="AE100" s="116">
        <v>9</v>
      </c>
      <c r="AF100" s="117"/>
      <c r="AG100" s="116"/>
      <c r="AH100" s="117"/>
      <c r="AI100" s="116"/>
      <c r="AJ100" s="117"/>
      <c r="AK100" s="116"/>
      <c r="AL100" s="71">
        <v>9</v>
      </c>
      <c r="AM100" s="299">
        <f t="shared" si="5"/>
        <v>9</v>
      </c>
      <c r="AN100" s="116">
        <v>4</v>
      </c>
      <c r="AO100" s="50"/>
    </row>
    <row r="101" spans="1:41" x14ac:dyDescent="0.35">
      <c r="A101" s="350">
        <v>10</v>
      </c>
      <c r="B101" s="454" t="s">
        <v>424</v>
      </c>
      <c r="C101" s="52">
        <v>2014</v>
      </c>
      <c r="D101" s="455" t="s">
        <v>393</v>
      </c>
      <c r="E101" s="351">
        <f t="shared" si="6"/>
        <v>20</v>
      </c>
      <c r="F101" s="117"/>
      <c r="G101" s="579"/>
      <c r="H101" s="117"/>
      <c r="I101" s="118"/>
      <c r="J101" s="126"/>
      <c r="K101" s="118"/>
      <c r="L101" s="228"/>
      <c r="M101" s="118"/>
      <c r="N101" s="228"/>
      <c r="O101" s="114"/>
      <c r="P101" s="117"/>
      <c r="Q101" s="119"/>
      <c r="R101" s="117">
        <v>56</v>
      </c>
      <c r="S101" s="118">
        <v>20</v>
      </c>
      <c r="T101" s="228"/>
      <c r="U101" s="705"/>
      <c r="V101" s="228"/>
      <c r="W101" s="118"/>
      <c r="X101" s="117"/>
      <c r="Y101" s="118"/>
      <c r="Z101" s="117"/>
      <c r="AA101" s="118"/>
      <c r="AB101" s="117"/>
      <c r="AC101" s="118"/>
      <c r="AD101" s="117"/>
      <c r="AE101" s="118"/>
      <c r="AF101" s="117"/>
      <c r="AG101" s="119"/>
      <c r="AH101" s="117"/>
      <c r="AI101" s="119"/>
      <c r="AJ101" s="117"/>
      <c r="AK101" s="119"/>
      <c r="AL101" s="71">
        <v>10</v>
      </c>
      <c r="AM101" s="300">
        <f t="shared" si="5"/>
        <v>10</v>
      </c>
      <c r="AN101" s="116">
        <v>2</v>
      </c>
      <c r="AO101" s="50"/>
    </row>
    <row r="102" spans="1:41" x14ac:dyDescent="0.35">
      <c r="A102" s="350">
        <v>11</v>
      </c>
      <c r="B102" s="377" t="s">
        <v>391</v>
      </c>
      <c r="C102" s="52">
        <v>2014</v>
      </c>
      <c r="D102" s="428" t="s">
        <v>150</v>
      </c>
      <c r="E102" s="351">
        <f t="shared" si="6"/>
        <v>20</v>
      </c>
      <c r="F102" s="228"/>
      <c r="G102" s="567"/>
      <c r="H102" s="117"/>
      <c r="I102" s="116"/>
      <c r="J102" s="227"/>
      <c r="K102" s="116"/>
      <c r="L102" s="117"/>
      <c r="M102" s="114"/>
      <c r="N102" s="117">
        <v>57</v>
      </c>
      <c r="O102" s="116">
        <v>20</v>
      </c>
      <c r="P102" s="117"/>
      <c r="Q102" s="116"/>
      <c r="R102" s="117"/>
      <c r="S102" s="712"/>
      <c r="T102" s="117"/>
      <c r="U102" s="116"/>
      <c r="V102" s="117"/>
      <c r="W102" s="116"/>
      <c r="X102" s="117"/>
      <c r="Y102" s="114"/>
      <c r="Z102" s="117"/>
      <c r="AA102" s="114"/>
      <c r="AB102" s="117"/>
      <c r="AC102" s="114"/>
      <c r="AD102" s="117"/>
      <c r="AE102" s="114"/>
      <c r="AF102" s="117"/>
      <c r="AG102" s="116"/>
      <c r="AH102" s="117"/>
      <c r="AI102" s="116"/>
      <c r="AJ102" s="117"/>
      <c r="AK102" s="116"/>
      <c r="AL102" s="71">
        <v>11</v>
      </c>
      <c r="AM102" s="303"/>
      <c r="AN102" s="283"/>
      <c r="AO102" s="50"/>
    </row>
    <row r="103" spans="1:41" ht="17" thickBot="1" x14ac:dyDescent="0.4">
      <c r="A103" s="350">
        <v>12</v>
      </c>
      <c r="B103" s="481" t="s">
        <v>597</v>
      </c>
      <c r="C103" s="52">
        <v>2014</v>
      </c>
      <c r="D103" s="482" t="s">
        <v>150</v>
      </c>
      <c r="E103" s="351">
        <f t="shared" si="6"/>
        <v>12.5</v>
      </c>
      <c r="F103" s="117"/>
      <c r="G103" s="570"/>
      <c r="H103" s="117"/>
      <c r="I103" s="118"/>
      <c r="J103" s="126"/>
      <c r="K103" s="118"/>
      <c r="L103" s="117"/>
      <c r="M103" s="118"/>
      <c r="N103" s="117">
        <v>59</v>
      </c>
      <c r="O103" s="118">
        <v>12.5</v>
      </c>
      <c r="P103" s="117"/>
      <c r="Q103" s="118"/>
      <c r="R103" s="117"/>
      <c r="S103" s="705"/>
      <c r="T103" s="117"/>
      <c r="U103" s="119"/>
      <c r="V103" s="117"/>
      <c r="W103" s="119"/>
      <c r="X103" s="117"/>
      <c r="Y103" s="118"/>
      <c r="Z103" s="117"/>
      <c r="AA103" s="118"/>
      <c r="AB103" s="228"/>
      <c r="AC103" s="118"/>
      <c r="AD103" s="228"/>
      <c r="AE103" s="118"/>
      <c r="AF103" s="228"/>
      <c r="AG103" s="118"/>
      <c r="AH103" s="228"/>
      <c r="AI103" s="118"/>
      <c r="AJ103" s="228"/>
      <c r="AK103" s="118"/>
      <c r="AL103" s="71">
        <v>12</v>
      </c>
      <c r="AM103" s="301"/>
      <c r="AN103" s="304">
        <f>SUM(AN92:AN101)</f>
        <v>175</v>
      </c>
      <c r="AO103" s="50"/>
    </row>
    <row r="104" spans="1:41" x14ac:dyDescent="0.35">
      <c r="A104" s="350">
        <v>13</v>
      </c>
      <c r="B104" s="685" t="s">
        <v>674</v>
      </c>
      <c r="C104" s="52">
        <v>2014</v>
      </c>
      <c r="D104" s="428" t="s">
        <v>390</v>
      </c>
      <c r="E104" s="351">
        <f t="shared" si="6"/>
        <v>10</v>
      </c>
      <c r="F104" s="117"/>
      <c r="G104" s="567"/>
      <c r="H104" s="117"/>
      <c r="I104" s="116"/>
      <c r="J104" s="126"/>
      <c r="K104" s="116"/>
      <c r="L104" s="117"/>
      <c r="M104" s="116"/>
      <c r="N104" s="117"/>
      <c r="O104" s="116"/>
      <c r="P104" s="117"/>
      <c r="Q104" s="116"/>
      <c r="R104" s="117"/>
      <c r="S104" s="701"/>
      <c r="T104" s="117"/>
      <c r="U104" s="116"/>
      <c r="V104" s="117"/>
      <c r="W104" s="116"/>
      <c r="X104" s="117"/>
      <c r="Y104" s="116"/>
      <c r="Z104" s="117">
        <v>57</v>
      </c>
      <c r="AA104" s="116">
        <v>10</v>
      </c>
      <c r="AB104" s="117"/>
      <c r="AC104" s="114"/>
      <c r="AD104" s="117"/>
      <c r="AE104" s="114"/>
      <c r="AF104" s="117"/>
      <c r="AG104" s="114"/>
      <c r="AH104" s="117"/>
      <c r="AI104" s="114"/>
      <c r="AJ104" s="117"/>
      <c r="AK104" s="114"/>
      <c r="AL104" s="71">
        <v>13</v>
      </c>
      <c r="AM104" s="92"/>
      <c r="AN104" s="92"/>
      <c r="AO104" s="50"/>
    </row>
    <row r="105" spans="1:41" x14ac:dyDescent="0.35">
      <c r="A105" s="350">
        <v>14</v>
      </c>
      <c r="B105" s="556" t="s">
        <v>599</v>
      </c>
      <c r="C105" s="52">
        <v>2014</v>
      </c>
      <c r="D105" s="482" t="s">
        <v>150</v>
      </c>
      <c r="E105" s="351">
        <f t="shared" si="6"/>
        <v>5</v>
      </c>
      <c r="F105" s="228"/>
      <c r="G105" s="567"/>
      <c r="H105" s="228"/>
      <c r="I105" s="116"/>
      <c r="J105" s="546"/>
      <c r="K105" s="116"/>
      <c r="L105" s="228"/>
      <c r="M105" s="116"/>
      <c r="N105" s="228">
        <v>63</v>
      </c>
      <c r="O105" s="116">
        <v>5</v>
      </c>
      <c r="P105" s="117"/>
      <c r="Q105" s="116"/>
      <c r="R105" s="117"/>
      <c r="S105" s="712"/>
      <c r="T105" s="117"/>
      <c r="U105" s="116"/>
      <c r="V105" s="117"/>
      <c r="W105" s="116"/>
      <c r="X105" s="228"/>
      <c r="Y105" s="116"/>
      <c r="Z105" s="228"/>
      <c r="AA105" s="116"/>
      <c r="AB105" s="117"/>
      <c r="AC105" s="116"/>
      <c r="AD105" s="117"/>
      <c r="AE105" s="116"/>
      <c r="AF105" s="117"/>
      <c r="AG105" s="116"/>
      <c r="AH105" s="117"/>
      <c r="AI105" s="116"/>
      <c r="AJ105" s="117"/>
      <c r="AK105" s="116"/>
      <c r="AL105" s="71">
        <v>14</v>
      </c>
      <c r="AM105" s="92"/>
      <c r="AN105" s="92"/>
      <c r="AO105" s="50"/>
    </row>
    <row r="106" spans="1:41" x14ac:dyDescent="0.35">
      <c r="A106" s="350">
        <v>15</v>
      </c>
      <c r="B106" s="556" t="s">
        <v>598</v>
      </c>
      <c r="C106" s="52">
        <v>2014</v>
      </c>
      <c r="D106" s="482" t="s">
        <v>150</v>
      </c>
      <c r="E106" s="351">
        <f t="shared" si="6"/>
        <v>5</v>
      </c>
      <c r="F106" s="228"/>
      <c r="G106" s="570"/>
      <c r="H106" s="228"/>
      <c r="I106" s="118"/>
      <c r="J106" s="546"/>
      <c r="K106" s="118"/>
      <c r="L106" s="228"/>
      <c r="M106" s="118"/>
      <c r="N106" s="228">
        <v>63</v>
      </c>
      <c r="O106" s="118">
        <v>5</v>
      </c>
      <c r="P106" s="117"/>
      <c r="Q106" s="119"/>
      <c r="R106" s="117"/>
      <c r="S106" s="705"/>
      <c r="T106" s="228"/>
      <c r="U106" s="118"/>
      <c r="V106" s="228"/>
      <c r="W106" s="118"/>
      <c r="X106" s="117"/>
      <c r="Y106" s="119"/>
      <c r="Z106" s="117"/>
      <c r="AA106" s="119"/>
      <c r="AB106" s="117"/>
      <c r="AC106" s="118"/>
      <c r="AD106" s="117"/>
      <c r="AE106" s="118"/>
      <c r="AF106" s="117"/>
      <c r="AG106" s="118"/>
      <c r="AH106" s="117"/>
      <c r="AI106" s="118"/>
      <c r="AJ106" s="117"/>
      <c r="AK106" s="118"/>
      <c r="AL106" s="71">
        <v>15</v>
      </c>
      <c r="AM106" s="92"/>
      <c r="AN106" s="92"/>
      <c r="AO106" s="50"/>
    </row>
    <row r="107" spans="1:41" x14ac:dyDescent="0.35">
      <c r="A107" s="350">
        <v>16</v>
      </c>
      <c r="B107" s="556" t="s">
        <v>600</v>
      </c>
      <c r="C107" s="52">
        <v>2015</v>
      </c>
      <c r="D107" s="482" t="s">
        <v>150</v>
      </c>
      <c r="E107" s="351">
        <f t="shared" si="6"/>
        <v>2</v>
      </c>
      <c r="F107" s="228"/>
      <c r="G107" s="570"/>
      <c r="H107" s="228"/>
      <c r="I107" s="118"/>
      <c r="J107" s="228"/>
      <c r="K107" s="118"/>
      <c r="L107" s="228"/>
      <c r="M107" s="118"/>
      <c r="N107" s="228">
        <v>68</v>
      </c>
      <c r="O107" s="118">
        <v>2</v>
      </c>
      <c r="P107" s="228"/>
      <c r="Q107" s="118"/>
      <c r="R107" s="228"/>
      <c r="S107" s="705"/>
      <c r="T107" s="117"/>
      <c r="U107" s="119"/>
      <c r="V107" s="117"/>
      <c r="W107" s="119"/>
      <c r="X107" s="117"/>
      <c r="Y107" s="118"/>
      <c r="Z107" s="117"/>
      <c r="AA107" s="118"/>
      <c r="AB107" s="117"/>
      <c r="AC107" s="118"/>
      <c r="AD107" s="117"/>
      <c r="AE107" s="118"/>
      <c r="AF107" s="117"/>
      <c r="AG107" s="118"/>
      <c r="AH107" s="117"/>
      <c r="AI107" s="118"/>
      <c r="AJ107" s="117"/>
      <c r="AK107" s="118"/>
      <c r="AL107" s="71">
        <v>16</v>
      </c>
      <c r="AM107" s="92"/>
      <c r="AN107" s="92"/>
      <c r="AO107" s="50"/>
    </row>
    <row r="108" spans="1:41" x14ac:dyDescent="0.35">
      <c r="A108" s="350">
        <v>17</v>
      </c>
      <c r="B108" s="479" t="s">
        <v>316</v>
      </c>
      <c r="C108" s="52">
        <v>2014</v>
      </c>
      <c r="D108" s="480" t="s">
        <v>314</v>
      </c>
      <c r="E108" s="351">
        <f t="shared" si="6"/>
        <v>0</v>
      </c>
      <c r="F108" s="117"/>
      <c r="G108" s="579"/>
      <c r="H108" s="117"/>
      <c r="I108" s="119"/>
      <c r="J108" s="228"/>
      <c r="K108" s="119"/>
      <c r="L108" s="117"/>
      <c r="M108" s="118"/>
      <c r="N108" s="117"/>
      <c r="O108" s="118"/>
      <c r="P108" s="117"/>
      <c r="Q108" s="118"/>
      <c r="R108" s="117"/>
      <c r="S108" s="705"/>
      <c r="T108" s="117"/>
      <c r="U108" s="118"/>
      <c r="V108" s="117"/>
      <c r="W108" s="118"/>
      <c r="X108" s="117"/>
      <c r="Y108" s="118"/>
      <c r="Z108" s="117"/>
      <c r="AA108" s="118"/>
      <c r="AB108" s="228"/>
      <c r="AC108" s="118"/>
      <c r="AD108" s="228"/>
      <c r="AE108" s="118"/>
      <c r="AF108" s="228"/>
      <c r="AG108" s="118"/>
      <c r="AH108" s="228"/>
      <c r="AI108" s="118"/>
      <c r="AJ108" s="228"/>
      <c r="AK108" s="118"/>
      <c r="AL108" s="71">
        <v>17</v>
      </c>
      <c r="AM108" s="92"/>
      <c r="AN108" s="92"/>
      <c r="AO108" s="50"/>
    </row>
    <row r="109" spans="1:41" x14ac:dyDescent="0.35">
      <c r="A109" s="350">
        <v>18</v>
      </c>
      <c r="B109" s="432" t="s">
        <v>386</v>
      </c>
      <c r="C109" s="52">
        <v>2014</v>
      </c>
      <c r="D109" s="376" t="s">
        <v>127</v>
      </c>
      <c r="E109" s="351">
        <f t="shared" si="6"/>
        <v>0</v>
      </c>
      <c r="F109" s="117"/>
      <c r="G109" s="579"/>
      <c r="H109" s="228"/>
      <c r="I109" s="118"/>
      <c r="J109" s="228"/>
      <c r="K109" s="118"/>
      <c r="L109" s="117"/>
      <c r="M109" s="119"/>
      <c r="N109" s="117"/>
      <c r="O109" s="119"/>
      <c r="P109" s="117"/>
      <c r="Q109" s="118"/>
      <c r="R109" s="117"/>
      <c r="S109" s="705"/>
      <c r="T109" s="117"/>
      <c r="U109" s="118"/>
      <c r="V109" s="117"/>
      <c r="W109" s="118"/>
      <c r="X109" s="117"/>
      <c r="Y109" s="118"/>
      <c r="Z109" s="117"/>
      <c r="AA109" s="118"/>
      <c r="AB109" s="228"/>
      <c r="AC109" s="118"/>
      <c r="AD109" s="228"/>
      <c r="AE109" s="118"/>
      <c r="AF109" s="228"/>
      <c r="AG109" s="118"/>
      <c r="AH109" s="228"/>
      <c r="AI109" s="118"/>
      <c r="AJ109" s="228"/>
      <c r="AK109" s="118"/>
      <c r="AL109" s="189"/>
      <c r="AM109" s="92"/>
      <c r="AN109" s="92"/>
      <c r="AO109" s="50"/>
    </row>
    <row r="110" spans="1:41" x14ac:dyDescent="0.35">
      <c r="A110" s="350">
        <v>19</v>
      </c>
      <c r="B110" s="477" t="s">
        <v>252</v>
      </c>
      <c r="C110" s="52">
        <v>2014</v>
      </c>
      <c r="D110" s="478" t="s">
        <v>174</v>
      </c>
      <c r="E110" s="351">
        <f t="shared" si="6"/>
        <v>0</v>
      </c>
      <c r="F110" s="228"/>
      <c r="G110" s="579"/>
      <c r="H110" s="117"/>
      <c r="I110" s="118"/>
      <c r="J110" s="228"/>
      <c r="K110" s="118"/>
      <c r="L110" s="117"/>
      <c r="M110" s="118"/>
      <c r="N110" s="117"/>
      <c r="O110" s="119"/>
      <c r="P110" s="117"/>
      <c r="Q110" s="118"/>
      <c r="R110" s="117"/>
      <c r="S110" s="705"/>
      <c r="T110" s="117"/>
      <c r="U110" s="118"/>
      <c r="V110" s="117"/>
      <c r="W110" s="118"/>
      <c r="X110" s="228"/>
      <c r="Y110" s="118"/>
      <c r="Z110" s="228"/>
      <c r="AA110" s="118"/>
      <c r="AB110" s="228"/>
      <c r="AC110" s="118"/>
      <c r="AD110" s="228"/>
      <c r="AE110" s="118"/>
      <c r="AF110" s="228"/>
      <c r="AG110" s="118"/>
      <c r="AH110" s="228"/>
      <c r="AI110" s="118"/>
      <c r="AJ110" s="228"/>
      <c r="AK110" s="118"/>
      <c r="AL110" s="189"/>
      <c r="AM110" s="92"/>
      <c r="AN110" s="92"/>
      <c r="AO110" s="50"/>
    </row>
    <row r="111" spans="1:41" x14ac:dyDescent="0.35">
      <c r="A111" s="350">
        <v>20</v>
      </c>
      <c r="B111" s="481" t="s">
        <v>419</v>
      </c>
      <c r="C111" s="52">
        <v>2015</v>
      </c>
      <c r="D111" s="482" t="s">
        <v>111</v>
      </c>
      <c r="E111" s="351">
        <f t="shared" si="6"/>
        <v>0</v>
      </c>
      <c r="F111" s="117"/>
      <c r="G111" s="579"/>
      <c r="H111" s="117"/>
      <c r="I111" s="119"/>
      <c r="J111" s="228"/>
      <c r="K111" s="119"/>
      <c r="L111" s="117"/>
      <c r="M111" s="118"/>
      <c r="N111" s="117"/>
      <c r="O111" s="118"/>
      <c r="P111" s="228"/>
      <c r="Q111" s="118"/>
      <c r="R111" s="228"/>
      <c r="S111" s="705"/>
      <c r="T111" s="228"/>
      <c r="U111" s="118"/>
      <c r="V111" s="228"/>
      <c r="W111" s="118"/>
      <c r="X111" s="228"/>
      <c r="Y111" s="118"/>
      <c r="Z111" s="228"/>
      <c r="AA111" s="118"/>
      <c r="AB111" s="117"/>
      <c r="AC111" s="118"/>
      <c r="AD111" s="117"/>
      <c r="AE111" s="118"/>
      <c r="AF111" s="117"/>
      <c r="AG111" s="118"/>
      <c r="AH111" s="117"/>
      <c r="AI111" s="118"/>
      <c r="AJ111" s="117"/>
      <c r="AK111" s="118"/>
      <c r="AL111" s="189"/>
      <c r="AM111" s="92"/>
      <c r="AN111" s="92"/>
      <c r="AO111" s="50"/>
    </row>
    <row r="112" spans="1:41" x14ac:dyDescent="0.35">
      <c r="A112" s="306"/>
      <c r="B112" s="689"/>
      <c r="C112" s="67"/>
      <c r="D112" s="690"/>
      <c r="E112" s="351">
        <f t="shared" ref="E112" si="7">G112+I112+K112+M112+O112+Q112+S112+U112+W112+Y112+AA112+AC112+AE112+AG112+AI112+AK112</f>
        <v>0</v>
      </c>
      <c r="F112" s="117"/>
      <c r="G112" s="570"/>
      <c r="H112" s="117"/>
      <c r="I112" s="118"/>
      <c r="J112" s="117"/>
      <c r="K112" s="118"/>
      <c r="L112" s="117"/>
      <c r="M112" s="118"/>
      <c r="N112" s="117"/>
      <c r="O112" s="118"/>
      <c r="P112" s="117"/>
      <c r="Q112" s="118"/>
      <c r="R112" s="117"/>
      <c r="S112" s="118"/>
      <c r="T112" s="117"/>
      <c r="U112" s="118"/>
      <c r="V112" s="117"/>
      <c r="W112" s="118"/>
      <c r="X112" s="117"/>
      <c r="Y112" s="118"/>
      <c r="Z112" s="117"/>
      <c r="AA112" s="118"/>
      <c r="AB112" s="117"/>
      <c r="AC112" s="118"/>
      <c r="AD112" s="117"/>
      <c r="AE112" s="118"/>
      <c r="AF112" s="117"/>
      <c r="AG112" s="118"/>
      <c r="AH112" s="117"/>
      <c r="AI112" s="118"/>
      <c r="AJ112" s="117"/>
      <c r="AK112" s="118"/>
      <c r="AL112" s="189"/>
      <c r="AM112" s="92"/>
      <c r="AN112" s="92"/>
      <c r="AO112" s="50"/>
    </row>
    <row r="113" spans="1:41" ht="17" thickBot="1" x14ac:dyDescent="0.4">
      <c r="A113" s="306"/>
      <c r="B113" s="483"/>
      <c r="C113" s="53"/>
      <c r="D113" s="484"/>
      <c r="E113" s="351">
        <f t="shared" ref="E113" si="8">G113+I113+K113+M113+O113+Q113+S113+U113+W113+Y113+AA113+AC113+AE113+AG113+AI113+AK113</f>
        <v>0</v>
      </c>
      <c r="F113" s="117"/>
      <c r="G113" s="119"/>
      <c r="H113" s="117"/>
      <c r="I113" s="119"/>
      <c r="J113" s="117"/>
      <c r="K113" s="119"/>
      <c r="L113" s="117"/>
      <c r="M113" s="119"/>
      <c r="N113" s="117"/>
      <c r="O113" s="119"/>
      <c r="P113" s="117"/>
      <c r="Q113" s="119"/>
      <c r="R113" s="117"/>
      <c r="S113" s="119"/>
      <c r="T113" s="117"/>
      <c r="U113" s="119"/>
      <c r="V113" s="117"/>
      <c r="W113" s="119"/>
      <c r="X113" s="117"/>
      <c r="Y113" s="119"/>
      <c r="Z113" s="117"/>
      <c r="AA113" s="119"/>
      <c r="AB113" s="117"/>
      <c r="AC113" s="119"/>
      <c r="AD113" s="117"/>
      <c r="AE113" s="119"/>
      <c r="AF113" s="117"/>
      <c r="AG113" s="119"/>
      <c r="AH113" s="117"/>
      <c r="AI113" s="119"/>
      <c r="AJ113" s="117"/>
      <c r="AK113" s="119"/>
      <c r="AL113" s="189"/>
      <c r="AM113" s="92"/>
      <c r="AN113" s="92"/>
      <c r="AO113" s="50"/>
    </row>
    <row r="114" spans="1:41" ht="17" thickBot="1" x14ac:dyDescent="0.4">
      <c r="A114" s="134"/>
      <c r="E114" s="83"/>
      <c r="F114" s="120"/>
      <c r="G114" s="207">
        <f>SUM(G91:G113)</f>
        <v>145</v>
      </c>
      <c r="H114" s="120"/>
      <c r="I114" s="207">
        <f>SUM(I91:I113)</f>
        <v>145</v>
      </c>
      <c r="J114" s="120"/>
      <c r="K114" s="207">
        <f>SUM(K91:K113)</f>
        <v>155</v>
      </c>
      <c r="L114" s="120"/>
      <c r="M114" s="207">
        <f>SUM(M91:M113)</f>
        <v>130</v>
      </c>
      <c r="N114" s="120"/>
      <c r="O114" s="207">
        <f>SUM(O91:O113)</f>
        <v>175</v>
      </c>
      <c r="P114" s="120"/>
      <c r="Q114" s="207">
        <f>SUM(Q91:Q113)</f>
        <v>145</v>
      </c>
      <c r="R114" s="120"/>
      <c r="S114" s="207">
        <f>SUM(S91:S113)</f>
        <v>155</v>
      </c>
      <c r="T114" s="120"/>
      <c r="U114" s="207">
        <f>SUM(U91:U113)</f>
        <v>110</v>
      </c>
      <c r="V114" s="120"/>
      <c r="W114" s="207">
        <f>SUM(W91:W113)</f>
        <v>130</v>
      </c>
      <c r="X114" s="120"/>
      <c r="Y114" s="207">
        <f>SUM(Y91:Y113)</f>
        <v>110</v>
      </c>
      <c r="Z114" s="120"/>
      <c r="AA114" s="207">
        <f>SUM(AA91:AA113)</f>
        <v>163</v>
      </c>
      <c r="AB114" s="120"/>
      <c r="AC114" s="207">
        <f>SUM(AC91:AC113)</f>
        <v>145</v>
      </c>
      <c r="AD114" s="120"/>
      <c r="AE114" s="207">
        <f>SUM(AE91:AE113)</f>
        <v>163</v>
      </c>
      <c r="AF114" s="120"/>
      <c r="AG114" s="207">
        <f>SUM(AG91:AG113)</f>
        <v>130</v>
      </c>
      <c r="AH114" s="120"/>
      <c r="AI114" s="207">
        <f>SUM(AI91:AI113)</f>
        <v>163</v>
      </c>
      <c r="AJ114" s="120"/>
      <c r="AK114" s="207">
        <f>SUM(AK91:AK113)</f>
        <v>0</v>
      </c>
      <c r="AL114" s="134"/>
      <c r="AM114" s="92"/>
      <c r="AN114" s="92"/>
      <c r="AO114" s="50"/>
    </row>
    <row r="115" spans="1:41" ht="17" thickBot="1" x14ac:dyDescent="0.4">
      <c r="AM115" s="92"/>
      <c r="AN115" s="50"/>
    </row>
    <row r="116" spans="1:41" ht="46" customHeight="1" thickBot="1" x14ac:dyDescent="0.4">
      <c r="B116" s="908" t="s">
        <v>506</v>
      </c>
      <c r="C116" s="909"/>
      <c r="D116" s="910"/>
      <c r="E116" s="105"/>
      <c r="F116" s="28"/>
      <c r="G116" s="191"/>
      <c r="H116" s="192" t="s">
        <v>318</v>
      </c>
      <c r="I116" s="28"/>
      <c r="J116" s="28"/>
      <c r="K116" s="28"/>
      <c r="L116" s="103"/>
      <c r="M116" s="326"/>
      <c r="N116" s="192" t="s">
        <v>319</v>
      </c>
      <c r="O116" s="48"/>
      <c r="P116" s="18"/>
      <c r="Q116" s="48"/>
      <c r="S116" s="213"/>
      <c r="T116" s="192" t="s">
        <v>359</v>
      </c>
      <c r="U116" s="24"/>
      <c r="V116" s="24"/>
      <c r="W116" s="24"/>
    </row>
  </sheetData>
  <sheetProtection algorithmName="SHA-512" hashValue="sDDvQYYeRTNcH5qW7LltdmDDUC2qm7QM1UrH3iDT/VCpysXDr+Y36sDRDYVxc8N5PLy0gUg1W2rj76p6i+4Pig==" saltValue="UdMpXYOn1JUQBL8VpBmMZA==" spinCount="100000" sheet="1" objects="1" scenarios="1"/>
  <sortState ref="B92:AI111">
    <sortCondition descending="1" ref="E92:E111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2">
    <mergeCell ref="AD5:AE5"/>
    <mergeCell ref="AD6:AE7"/>
    <mergeCell ref="AF5:AG5"/>
    <mergeCell ref="AF6:AG7"/>
    <mergeCell ref="AJ5:AK5"/>
    <mergeCell ref="AH5:AI5"/>
    <mergeCell ref="AL6:AL8"/>
    <mergeCell ref="AL89:AL91"/>
    <mergeCell ref="AH88:AI88"/>
    <mergeCell ref="AF88:AG88"/>
    <mergeCell ref="AJ6:AK7"/>
    <mergeCell ref="AJ88:AK88"/>
    <mergeCell ref="AJ89:AK90"/>
    <mergeCell ref="V88:W88"/>
    <mergeCell ref="X88:Y88"/>
    <mergeCell ref="AH89:AI90"/>
    <mergeCell ref="AF89:AG90"/>
    <mergeCell ref="T6:U7"/>
    <mergeCell ref="V6:W7"/>
    <mergeCell ref="X6:Y7"/>
    <mergeCell ref="Z6:AA7"/>
    <mergeCell ref="AB6:AC7"/>
    <mergeCell ref="AD88:AE88"/>
    <mergeCell ref="AD89:AE90"/>
    <mergeCell ref="T89:U90"/>
    <mergeCell ref="V89:W90"/>
    <mergeCell ref="X89:Y90"/>
    <mergeCell ref="Z89:AA90"/>
    <mergeCell ref="AB89:AC90"/>
    <mergeCell ref="T88:U88"/>
    <mergeCell ref="A88:E90"/>
    <mergeCell ref="F88:G88"/>
    <mergeCell ref="H88:I88"/>
    <mergeCell ref="AH6:AI7"/>
    <mergeCell ref="N88:O88"/>
    <mergeCell ref="P88:Q88"/>
    <mergeCell ref="R6:S7"/>
    <mergeCell ref="R88:S88"/>
    <mergeCell ref="Z88:AA88"/>
    <mergeCell ref="AB88:AC88"/>
    <mergeCell ref="J88:K88"/>
    <mergeCell ref="J6:K7"/>
    <mergeCell ref="F89:G90"/>
    <mergeCell ref="H89:I90"/>
    <mergeCell ref="L89:M90"/>
    <mergeCell ref="J5:K5"/>
    <mergeCell ref="N89:O90"/>
    <mergeCell ref="J89:K90"/>
    <mergeCell ref="L88:M88"/>
    <mergeCell ref="N6:O7"/>
    <mergeCell ref="L6:M7"/>
    <mergeCell ref="A6:E7"/>
    <mergeCell ref="B86:D86"/>
    <mergeCell ref="P89:Q90"/>
    <mergeCell ref="R89:S90"/>
    <mergeCell ref="P6:Q7"/>
    <mergeCell ref="B116:D116"/>
    <mergeCell ref="A1:AL1"/>
    <mergeCell ref="A3:AL3"/>
    <mergeCell ref="F5:G5"/>
    <mergeCell ref="H5:I5"/>
    <mergeCell ref="L5:M5"/>
    <mergeCell ref="N5:O5"/>
    <mergeCell ref="P5:Q5"/>
    <mergeCell ref="R5:S5"/>
    <mergeCell ref="V5:W5"/>
    <mergeCell ref="X5:Y5"/>
    <mergeCell ref="Z5:AA5"/>
    <mergeCell ref="AB5:AC5"/>
    <mergeCell ref="T5:U5"/>
    <mergeCell ref="F6:G7"/>
    <mergeCell ref="H6:I7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100"/>
  <sheetViews>
    <sheetView zoomScale="45" zoomScaleNormal="45" workbookViewId="0">
      <selection activeCell="Q16" sqref="Q16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customWidth="1"/>
    <col min="25" max="27" width="8.453125" style="17" customWidth="1"/>
    <col min="28" max="28" width="7.1796875" style="17" customWidth="1"/>
    <col min="29" max="29" width="8.453125" style="17" customWidth="1"/>
    <col min="30" max="30" width="7.1796875" style="17" customWidth="1"/>
    <col min="31" max="31" width="8.453125" style="17" customWidth="1"/>
    <col min="32" max="32" width="7.1796875" style="17" customWidth="1"/>
    <col min="33" max="33" width="8.453125" style="17" customWidth="1"/>
    <col min="34" max="34" width="7.1796875" style="17" customWidth="1"/>
    <col min="35" max="35" width="8.453125" style="17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customWidth="1"/>
    <col min="42" max="16384" width="10.81640625" style="16"/>
  </cols>
  <sheetData>
    <row r="1" spans="1:42" s="58" customFormat="1" ht="45" x14ac:dyDescent="0.35">
      <c r="A1" s="890" t="s">
        <v>198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  <c r="AJ1" s="891"/>
      <c r="AK1" s="891"/>
      <c r="AL1" s="891"/>
    </row>
    <row r="2" spans="1:42" s="17" customFormat="1" ht="6.5" customHeight="1" x14ac:dyDescent="0.35">
      <c r="C2" s="18"/>
      <c r="F2" s="18"/>
      <c r="G2" s="18"/>
    </row>
    <row r="3" spans="1:42" s="17" customFormat="1" ht="49" customHeight="1" x14ac:dyDescent="0.35">
      <c r="A3" s="945" t="s">
        <v>515</v>
      </c>
      <c r="B3" s="946"/>
      <c r="C3" s="946"/>
      <c r="D3" s="946"/>
      <c r="E3" s="946"/>
      <c r="F3" s="946"/>
      <c r="G3" s="946"/>
      <c r="H3" s="946"/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6"/>
      <c r="T3" s="946"/>
      <c r="U3" s="946"/>
      <c r="V3" s="946"/>
      <c r="W3" s="946"/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946"/>
      <c r="AJ3" s="946"/>
      <c r="AK3" s="946"/>
      <c r="AL3" s="946"/>
    </row>
    <row r="4" spans="1:42" s="17" customFormat="1" ht="9" customHeight="1" thickBot="1" x14ac:dyDescent="0.4">
      <c r="C4" s="18"/>
      <c r="F4" s="18"/>
      <c r="G4" s="18"/>
    </row>
    <row r="5" spans="1:42" ht="28" customHeight="1" thickBot="1" x14ac:dyDescent="0.4">
      <c r="F5" s="881">
        <v>45732</v>
      </c>
      <c r="G5" s="882"/>
      <c r="H5" s="881">
        <v>45746</v>
      </c>
      <c r="I5" s="882"/>
      <c r="J5" s="881">
        <v>45760</v>
      </c>
      <c r="K5" s="882"/>
      <c r="L5" s="881">
        <v>45774</v>
      </c>
      <c r="M5" s="882"/>
      <c r="N5" s="881">
        <v>45781</v>
      </c>
      <c r="O5" s="882"/>
      <c r="P5" s="881">
        <v>45802</v>
      </c>
      <c r="Q5" s="882"/>
      <c r="R5" s="881">
        <v>45830</v>
      </c>
      <c r="S5" s="882"/>
      <c r="T5" s="881">
        <v>45847</v>
      </c>
      <c r="U5" s="882"/>
      <c r="V5" s="881">
        <v>45872</v>
      </c>
      <c r="W5" s="882"/>
      <c r="X5" s="881">
        <v>45886</v>
      </c>
      <c r="Y5" s="882"/>
      <c r="Z5" s="881">
        <v>45911</v>
      </c>
      <c r="AA5" s="882"/>
      <c r="AB5" s="881">
        <v>45921</v>
      </c>
      <c r="AC5" s="882"/>
      <c r="AD5" s="893">
        <v>45942</v>
      </c>
      <c r="AE5" s="894"/>
      <c r="AF5" s="881">
        <v>45970</v>
      </c>
      <c r="AG5" s="882"/>
      <c r="AH5" s="881">
        <v>45985</v>
      </c>
      <c r="AI5" s="882"/>
      <c r="AJ5" s="893">
        <v>45998</v>
      </c>
      <c r="AK5" s="894"/>
    </row>
    <row r="6" spans="1:42" ht="16" customHeight="1" x14ac:dyDescent="0.35">
      <c r="A6" s="976" t="s">
        <v>516</v>
      </c>
      <c r="B6" s="977"/>
      <c r="C6" s="977"/>
      <c r="D6" s="977"/>
      <c r="E6" s="978"/>
      <c r="F6" s="877" t="s">
        <v>502</v>
      </c>
      <c r="G6" s="878"/>
      <c r="H6" s="877" t="s">
        <v>547</v>
      </c>
      <c r="I6" s="878"/>
      <c r="J6" s="877" t="s">
        <v>559</v>
      </c>
      <c r="K6" s="878"/>
      <c r="L6" s="877" t="s">
        <v>579</v>
      </c>
      <c r="M6" s="878"/>
      <c r="N6" s="877" t="s">
        <v>581</v>
      </c>
      <c r="O6" s="878"/>
      <c r="P6" s="877" t="s">
        <v>605</v>
      </c>
      <c r="Q6" s="878"/>
      <c r="R6" s="877" t="s">
        <v>666</v>
      </c>
      <c r="S6" s="878"/>
      <c r="T6" s="877" t="s">
        <v>667</v>
      </c>
      <c r="U6" s="878"/>
      <c r="V6" s="877" t="s">
        <v>668</v>
      </c>
      <c r="W6" s="878"/>
      <c r="X6" s="877" t="s">
        <v>645</v>
      </c>
      <c r="Y6" s="878"/>
      <c r="Z6" s="877" t="s">
        <v>661</v>
      </c>
      <c r="AA6" s="878"/>
      <c r="AB6" s="877" t="s">
        <v>662</v>
      </c>
      <c r="AC6" s="878"/>
      <c r="AD6" s="877" t="s">
        <v>663</v>
      </c>
      <c r="AE6" s="878"/>
      <c r="AF6" s="877" t="s">
        <v>664</v>
      </c>
      <c r="AG6" s="897"/>
      <c r="AH6" s="877" t="s">
        <v>709</v>
      </c>
      <c r="AI6" s="878"/>
      <c r="AJ6" s="877" t="s">
        <v>665</v>
      </c>
      <c r="AK6" s="878"/>
      <c r="AL6" s="918" t="s">
        <v>104</v>
      </c>
    </row>
    <row r="7" spans="1:42" ht="48" customHeight="1" thickBot="1" x14ac:dyDescent="0.4">
      <c r="A7" s="979"/>
      <c r="B7" s="980"/>
      <c r="C7" s="980"/>
      <c r="D7" s="980"/>
      <c r="E7" s="981"/>
      <c r="F7" s="883"/>
      <c r="G7" s="884"/>
      <c r="H7" s="883"/>
      <c r="I7" s="884"/>
      <c r="J7" s="883"/>
      <c r="K7" s="884"/>
      <c r="L7" s="883"/>
      <c r="M7" s="884"/>
      <c r="N7" s="883"/>
      <c r="O7" s="884"/>
      <c r="P7" s="879"/>
      <c r="Q7" s="880"/>
      <c r="R7" s="879"/>
      <c r="S7" s="880"/>
      <c r="T7" s="879"/>
      <c r="U7" s="880"/>
      <c r="V7" s="879"/>
      <c r="W7" s="880"/>
      <c r="X7" s="883"/>
      <c r="Y7" s="884"/>
      <c r="Z7" s="883"/>
      <c r="AA7" s="884"/>
      <c r="AB7" s="879"/>
      <c r="AC7" s="880"/>
      <c r="AD7" s="879"/>
      <c r="AE7" s="880"/>
      <c r="AF7" s="883"/>
      <c r="AG7" s="898"/>
      <c r="AH7" s="883"/>
      <c r="AI7" s="884"/>
      <c r="AJ7" s="883"/>
      <c r="AK7" s="884"/>
      <c r="AL7" s="919"/>
    </row>
    <row r="8" spans="1:42" ht="25" customHeight="1" thickBot="1" x14ac:dyDescent="0.4">
      <c r="A8" s="57" t="s">
        <v>205</v>
      </c>
      <c r="B8" s="57" t="s">
        <v>2</v>
      </c>
      <c r="C8" s="57" t="s">
        <v>130</v>
      </c>
      <c r="D8" s="57" t="s">
        <v>3</v>
      </c>
      <c r="E8" s="158" t="s">
        <v>4</v>
      </c>
      <c r="F8" s="87" t="s">
        <v>5</v>
      </c>
      <c r="G8" s="93" t="s">
        <v>6</v>
      </c>
      <c r="H8" s="87" t="s">
        <v>5</v>
      </c>
      <c r="I8" s="93" t="s">
        <v>6</v>
      </c>
      <c r="J8" s="87" t="s">
        <v>5</v>
      </c>
      <c r="K8" s="93" t="s">
        <v>6</v>
      </c>
      <c r="L8" s="87" t="s">
        <v>5</v>
      </c>
      <c r="M8" s="93" t="s">
        <v>6</v>
      </c>
      <c r="N8" s="87" t="s">
        <v>5</v>
      </c>
      <c r="O8" s="93" t="s">
        <v>6</v>
      </c>
      <c r="P8" s="87" t="s">
        <v>5</v>
      </c>
      <c r="Q8" s="93" t="s">
        <v>6</v>
      </c>
      <c r="R8" s="87" t="s">
        <v>5</v>
      </c>
      <c r="S8" s="93" t="s">
        <v>6</v>
      </c>
      <c r="T8" s="87" t="s">
        <v>5</v>
      </c>
      <c r="U8" s="93" t="s">
        <v>6</v>
      </c>
      <c r="V8" s="87" t="s">
        <v>5</v>
      </c>
      <c r="W8" s="93" t="s">
        <v>6</v>
      </c>
      <c r="X8" s="87" t="s">
        <v>5</v>
      </c>
      <c r="Y8" s="93" t="s">
        <v>6</v>
      </c>
      <c r="Z8" s="87" t="s">
        <v>5</v>
      </c>
      <c r="AA8" s="93" t="s">
        <v>6</v>
      </c>
      <c r="AB8" s="87" t="s">
        <v>5</v>
      </c>
      <c r="AC8" s="93" t="s">
        <v>6</v>
      </c>
      <c r="AD8" s="87" t="s">
        <v>5</v>
      </c>
      <c r="AE8" s="93" t="s">
        <v>6</v>
      </c>
      <c r="AF8" s="87" t="s">
        <v>5</v>
      </c>
      <c r="AG8" s="93" t="s">
        <v>6</v>
      </c>
      <c r="AH8" s="87" t="s">
        <v>5</v>
      </c>
      <c r="AI8" s="93" t="s">
        <v>6</v>
      </c>
      <c r="AJ8" s="87" t="s">
        <v>5</v>
      </c>
      <c r="AK8" s="93" t="s">
        <v>6</v>
      </c>
      <c r="AL8" s="239"/>
      <c r="AM8" s="511" t="s">
        <v>259</v>
      </c>
      <c r="AN8" s="512" t="s">
        <v>259</v>
      </c>
      <c r="AO8" s="72"/>
      <c r="AP8" s="72"/>
    </row>
    <row r="9" spans="1:42" s="27" customFormat="1" ht="20.25" customHeight="1" x14ac:dyDescent="0.35">
      <c r="A9" s="350">
        <v>1</v>
      </c>
      <c r="B9" s="821" t="s">
        <v>347</v>
      </c>
      <c r="C9" s="835">
        <v>2016</v>
      </c>
      <c r="D9" s="836" t="s">
        <v>186</v>
      </c>
      <c r="E9" s="351">
        <f>G9+I9+K9+M9+O9+Q9+S9+U9+W9+Y9+AA9+AC9+AE9+AG9+AI9+AK9-G9-S9</f>
        <v>1300</v>
      </c>
      <c r="F9" s="485">
        <v>39</v>
      </c>
      <c r="G9" s="575">
        <v>85</v>
      </c>
      <c r="H9" s="485">
        <v>39</v>
      </c>
      <c r="I9" s="420">
        <v>100</v>
      </c>
      <c r="J9" s="485">
        <v>35</v>
      </c>
      <c r="K9" s="420">
        <v>100</v>
      </c>
      <c r="L9" s="485">
        <v>36</v>
      </c>
      <c r="M9" s="420">
        <v>100</v>
      </c>
      <c r="N9" s="485">
        <v>36</v>
      </c>
      <c r="O9" s="420">
        <v>100</v>
      </c>
      <c r="P9" s="485">
        <v>41</v>
      </c>
      <c r="Q9" s="420">
        <v>100</v>
      </c>
      <c r="R9" s="485">
        <v>39</v>
      </c>
      <c r="S9" s="837">
        <v>100</v>
      </c>
      <c r="T9" s="485">
        <v>37</v>
      </c>
      <c r="U9" s="420">
        <v>100</v>
      </c>
      <c r="V9" s="485">
        <v>36</v>
      </c>
      <c r="W9" s="420">
        <v>100</v>
      </c>
      <c r="X9" s="485">
        <v>40</v>
      </c>
      <c r="Y9" s="420">
        <v>100</v>
      </c>
      <c r="Z9" s="485">
        <v>38</v>
      </c>
      <c r="AA9" s="420">
        <v>100</v>
      </c>
      <c r="AB9" s="485">
        <v>35</v>
      </c>
      <c r="AC9" s="420">
        <v>100</v>
      </c>
      <c r="AD9" s="485">
        <v>35</v>
      </c>
      <c r="AE9" s="420">
        <v>100</v>
      </c>
      <c r="AF9" s="485">
        <v>35</v>
      </c>
      <c r="AG9" s="420">
        <v>100</v>
      </c>
      <c r="AH9" s="485">
        <v>35</v>
      </c>
      <c r="AI9" s="420">
        <v>100</v>
      </c>
      <c r="AJ9" s="485"/>
      <c r="AK9" s="486"/>
      <c r="AL9" s="350">
        <v>1</v>
      </c>
      <c r="AM9" s="514">
        <v>1</v>
      </c>
      <c r="AN9" s="420">
        <v>100</v>
      </c>
    </row>
    <row r="10" spans="1:42" s="27" customFormat="1" ht="20.25" customHeight="1" x14ac:dyDescent="0.35">
      <c r="A10" s="350">
        <v>2</v>
      </c>
      <c r="B10" s="730" t="s">
        <v>543</v>
      </c>
      <c r="C10" s="715">
        <v>2016</v>
      </c>
      <c r="D10" s="731" t="s">
        <v>338</v>
      </c>
      <c r="E10" s="351">
        <f>G10+I10+K10+M10+O10+Q10+S10+U10+W10+Y10+AA10+AC10+AE10+AG10+AI10+AK10-U10</f>
        <v>693.33</v>
      </c>
      <c r="F10" s="117">
        <v>48</v>
      </c>
      <c r="G10" s="137">
        <v>45</v>
      </c>
      <c r="H10" s="117">
        <v>42</v>
      </c>
      <c r="I10" s="137">
        <v>70</v>
      </c>
      <c r="J10" s="117">
        <v>47</v>
      </c>
      <c r="K10" s="137">
        <v>60</v>
      </c>
      <c r="L10" s="117"/>
      <c r="M10" s="567"/>
      <c r="N10" s="117">
        <v>47</v>
      </c>
      <c r="O10" s="137">
        <v>20</v>
      </c>
      <c r="P10" s="117"/>
      <c r="Q10" s="116"/>
      <c r="R10" s="117">
        <v>44</v>
      </c>
      <c r="S10" s="137">
        <v>70</v>
      </c>
      <c r="T10" s="117">
        <v>50</v>
      </c>
      <c r="U10" s="707">
        <v>25</v>
      </c>
      <c r="V10" s="117">
        <v>43</v>
      </c>
      <c r="W10" s="137">
        <v>70</v>
      </c>
      <c r="X10" s="117">
        <v>42</v>
      </c>
      <c r="Y10" s="137">
        <v>60</v>
      </c>
      <c r="Z10" s="117">
        <v>44</v>
      </c>
      <c r="AA10" s="137">
        <v>45</v>
      </c>
      <c r="AB10" s="117">
        <v>36</v>
      </c>
      <c r="AC10" s="137">
        <v>70</v>
      </c>
      <c r="AD10" s="117">
        <v>42</v>
      </c>
      <c r="AE10" s="137">
        <v>70</v>
      </c>
      <c r="AF10" s="117">
        <v>36</v>
      </c>
      <c r="AG10" s="137">
        <v>60</v>
      </c>
      <c r="AH10" s="117">
        <v>41</v>
      </c>
      <c r="AI10" s="137">
        <v>53.33</v>
      </c>
      <c r="AJ10" s="117"/>
      <c r="AK10" s="118"/>
      <c r="AL10" s="350">
        <v>2</v>
      </c>
      <c r="AM10" s="294">
        <f t="shared" ref="AM10" si="0">AM9+1</f>
        <v>2</v>
      </c>
      <c r="AN10" s="137">
        <v>70</v>
      </c>
    </row>
    <row r="11" spans="1:42" s="27" customFormat="1" ht="20.25" customHeight="1" x14ac:dyDescent="0.35">
      <c r="A11" s="350">
        <v>3</v>
      </c>
      <c r="B11" s="730" t="s">
        <v>542</v>
      </c>
      <c r="C11" s="715">
        <v>2017</v>
      </c>
      <c r="D11" s="731" t="s">
        <v>128</v>
      </c>
      <c r="E11" s="351">
        <f>G11+I11+K11+M11+O11+Q11+S11+U11+W11+Y11+AA11+AC11+AE11+AG11+AI11+AK11-M11</f>
        <v>635.33000000000004</v>
      </c>
      <c r="F11" s="117">
        <v>39</v>
      </c>
      <c r="G11" s="137">
        <v>85</v>
      </c>
      <c r="H11" s="117">
        <v>43</v>
      </c>
      <c r="I11" s="137">
        <v>45</v>
      </c>
      <c r="J11" s="117">
        <v>47</v>
      </c>
      <c r="K11" s="137">
        <v>60</v>
      </c>
      <c r="L11" s="117">
        <v>46</v>
      </c>
      <c r="M11" s="572">
        <v>30</v>
      </c>
      <c r="N11" s="117">
        <v>43</v>
      </c>
      <c r="O11" s="137">
        <v>45</v>
      </c>
      <c r="P11" s="117">
        <v>48</v>
      </c>
      <c r="Q11" s="137">
        <v>70</v>
      </c>
      <c r="R11" s="117"/>
      <c r="S11" s="701"/>
      <c r="T11" s="117"/>
      <c r="U11" s="116"/>
      <c r="V11" s="117">
        <v>48</v>
      </c>
      <c r="W11" s="137">
        <v>50</v>
      </c>
      <c r="X11" s="117">
        <v>42</v>
      </c>
      <c r="Y11" s="137">
        <v>60</v>
      </c>
      <c r="Z11" s="117">
        <v>44</v>
      </c>
      <c r="AA11" s="137">
        <v>45</v>
      </c>
      <c r="AB11" s="117">
        <v>39</v>
      </c>
      <c r="AC11" s="137">
        <v>50</v>
      </c>
      <c r="AD11" s="117">
        <v>48</v>
      </c>
      <c r="AE11" s="137">
        <v>12</v>
      </c>
      <c r="AF11" s="117">
        <v>36</v>
      </c>
      <c r="AG11" s="137">
        <v>60</v>
      </c>
      <c r="AH11" s="117">
        <v>41</v>
      </c>
      <c r="AI11" s="137">
        <v>53.33</v>
      </c>
      <c r="AJ11" s="117"/>
      <c r="AK11" s="118"/>
      <c r="AL11" s="350">
        <v>3</v>
      </c>
      <c r="AM11" s="293">
        <f t="shared" ref="AM11:AM12" si="1">AM10+1</f>
        <v>3</v>
      </c>
      <c r="AN11" s="137">
        <v>50</v>
      </c>
    </row>
    <row r="12" spans="1:42" s="27" customFormat="1" ht="20.25" customHeight="1" x14ac:dyDescent="0.35">
      <c r="A12" s="350">
        <v>4</v>
      </c>
      <c r="B12" s="720" t="s">
        <v>417</v>
      </c>
      <c r="C12" s="715">
        <v>2017</v>
      </c>
      <c r="D12" s="762" t="s">
        <v>111</v>
      </c>
      <c r="E12" s="351">
        <f>G12+I12+K12+M12+O12+Q12+S12+U12+W12+Y12+AA12+AC12+AE12+AG12+AI12+AK12</f>
        <v>435.83</v>
      </c>
      <c r="F12" s="117">
        <v>50</v>
      </c>
      <c r="G12" s="137">
        <v>17.5</v>
      </c>
      <c r="H12" s="117">
        <v>43</v>
      </c>
      <c r="I12" s="137">
        <v>45</v>
      </c>
      <c r="J12" s="117">
        <v>54</v>
      </c>
      <c r="K12" s="137">
        <v>40</v>
      </c>
      <c r="L12" s="117">
        <v>50</v>
      </c>
      <c r="M12" s="137">
        <v>20</v>
      </c>
      <c r="N12" s="117"/>
      <c r="O12" s="567"/>
      <c r="P12" s="117"/>
      <c r="Q12" s="116"/>
      <c r="R12" s="117">
        <v>49</v>
      </c>
      <c r="S12" s="137">
        <v>40</v>
      </c>
      <c r="T12" s="117">
        <v>49</v>
      </c>
      <c r="U12" s="137">
        <v>40</v>
      </c>
      <c r="V12" s="117">
        <v>49</v>
      </c>
      <c r="W12" s="137">
        <v>35</v>
      </c>
      <c r="X12" s="117"/>
      <c r="Y12" s="701"/>
      <c r="Z12" s="117">
        <v>42</v>
      </c>
      <c r="AA12" s="137">
        <v>70</v>
      </c>
      <c r="AB12" s="117">
        <v>47</v>
      </c>
      <c r="AC12" s="137">
        <v>25</v>
      </c>
      <c r="AD12" s="117">
        <v>44</v>
      </c>
      <c r="AE12" s="137">
        <v>35</v>
      </c>
      <c r="AF12" s="117">
        <v>44</v>
      </c>
      <c r="AG12" s="137">
        <v>15</v>
      </c>
      <c r="AH12" s="117">
        <v>41</v>
      </c>
      <c r="AI12" s="137">
        <v>53.33</v>
      </c>
      <c r="AJ12" s="117"/>
      <c r="AK12" s="116"/>
      <c r="AL12" s="350">
        <v>4</v>
      </c>
      <c r="AM12" s="293">
        <f t="shared" si="1"/>
        <v>4</v>
      </c>
      <c r="AN12" s="137">
        <v>40</v>
      </c>
    </row>
    <row r="13" spans="1:42" s="27" customFormat="1" ht="20.25" customHeight="1" x14ac:dyDescent="0.35">
      <c r="A13" s="350">
        <v>5</v>
      </c>
      <c r="B13" s="763" t="s">
        <v>352</v>
      </c>
      <c r="C13" s="715">
        <v>2016</v>
      </c>
      <c r="D13" s="764" t="s">
        <v>111</v>
      </c>
      <c r="E13" s="351">
        <f>G13+I13+K13+M13+O13+Q13+S13+U13+W13+Y13+AA13+AC13+AE13+AG13+AI13+AK13-U13</f>
        <v>376</v>
      </c>
      <c r="F13" s="117">
        <v>49</v>
      </c>
      <c r="G13" s="137">
        <v>30</v>
      </c>
      <c r="H13" s="117">
        <v>44</v>
      </c>
      <c r="I13" s="137">
        <v>30</v>
      </c>
      <c r="J13" s="117">
        <v>57</v>
      </c>
      <c r="K13" s="137">
        <v>25</v>
      </c>
      <c r="L13" s="117"/>
      <c r="M13" s="567"/>
      <c r="N13" s="117">
        <v>61</v>
      </c>
      <c r="O13" s="137">
        <v>4</v>
      </c>
      <c r="P13" s="117">
        <v>52</v>
      </c>
      <c r="Q13" s="137">
        <v>35</v>
      </c>
      <c r="R13" s="117">
        <v>45</v>
      </c>
      <c r="S13" s="137">
        <v>50</v>
      </c>
      <c r="T13" s="117">
        <v>53</v>
      </c>
      <c r="U13" s="707">
        <v>13.5</v>
      </c>
      <c r="V13" s="117">
        <v>49</v>
      </c>
      <c r="W13" s="137">
        <v>35</v>
      </c>
      <c r="X13" s="117">
        <v>43</v>
      </c>
      <c r="Y13" s="137">
        <v>35</v>
      </c>
      <c r="Z13" s="117">
        <v>51</v>
      </c>
      <c r="AA13" s="137">
        <v>12</v>
      </c>
      <c r="AB13" s="117">
        <v>44</v>
      </c>
      <c r="AC13" s="137">
        <v>40</v>
      </c>
      <c r="AD13" s="117">
        <v>44</v>
      </c>
      <c r="AE13" s="137">
        <v>35</v>
      </c>
      <c r="AF13" s="117">
        <v>43</v>
      </c>
      <c r="AG13" s="137">
        <v>25</v>
      </c>
      <c r="AH13" s="117">
        <v>44</v>
      </c>
      <c r="AI13" s="137">
        <v>20</v>
      </c>
      <c r="AJ13" s="117"/>
      <c r="AK13" s="116"/>
      <c r="AL13" s="350">
        <v>5</v>
      </c>
      <c r="AM13" s="294">
        <f t="shared" ref="AM13:AM14" si="2">AM12+1</f>
        <v>5</v>
      </c>
      <c r="AN13" s="137">
        <v>30</v>
      </c>
    </row>
    <row r="14" spans="1:42" s="27" customFormat="1" ht="20.25" customHeight="1" x14ac:dyDescent="0.35">
      <c r="A14" s="350">
        <v>6</v>
      </c>
      <c r="B14" s="728" t="s">
        <v>289</v>
      </c>
      <c r="C14" s="715">
        <v>2016</v>
      </c>
      <c r="D14" s="761" t="s">
        <v>107</v>
      </c>
      <c r="E14" s="351">
        <f>G14+I14+K14+M14+O14+Q14+S14+U14+W14+Y14+AA14+AC14+AE14+AG14+AI14+AK14-K14</f>
        <v>326.5</v>
      </c>
      <c r="F14" s="117">
        <v>50</v>
      </c>
      <c r="G14" s="137">
        <v>17.5</v>
      </c>
      <c r="H14" s="117">
        <v>54</v>
      </c>
      <c r="I14" s="137">
        <v>12</v>
      </c>
      <c r="J14" s="117">
        <v>61</v>
      </c>
      <c r="K14" s="572">
        <v>11</v>
      </c>
      <c r="L14" s="117">
        <v>43</v>
      </c>
      <c r="M14" s="137">
        <v>70</v>
      </c>
      <c r="N14" s="117">
        <v>54</v>
      </c>
      <c r="O14" s="137">
        <v>11</v>
      </c>
      <c r="P14" s="117">
        <v>50</v>
      </c>
      <c r="Q14" s="137">
        <v>50</v>
      </c>
      <c r="R14" s="117"/>
      <c r="S14" s="701"/>
      <c r="T14" s="117">
        <v>50</v>
      </c>
      <c r="U14" s="137">
        <v>25</v>
      </c>
      <c r="V14" s="117">
        <v>51</v>
      </c>
      <c r="W14" s="137">
        <v>20</v>
      </c>
      <c r="X14" s="117">
        <v>52</v>
      </c>
      <c r="Y14" s="137">
        <v>11</v>
      </c>
      <c r="Z14" s="117">
        <v>49</v>
      </c>
      <c r="AA14" s="137">
        <v>20</v>
      </c>
      <c r="AB14" s="117">
        <v>47</v>
      </c>
      <c r="AC14" s="137">
        <v>25</v>
      </c>
      <c r="AD14" s="117">
        <v>43</v>
      </c>
      <c r="AE14" s="137">
        <v>50</v>
      </c>
      <c r="AF14" s="117"/>
      <c r="AG14" s="116"/>
      <c r="AH14" s="117">
        <v>47</v>
      </c>
      <c r="AI14" s="137">
        <v>15</v>
      </c>
      <c r="AJ14" s="117"/>
      <c r="AK14" s="116"/>
      <c r="AL14" s="350">
        <v>6</v>
      </c>
      <c r="AM14" s="294">
        <f t="shared" si="2"/>
        <v>6</v>
      </c>
      <c r="AN14" s="137">
        <v>20</v>
      </c>
    </row>
    <row r="15" spans="1:42" s="27" customFormat="1" ht="20.25" customHeight="1" x14ac:dyDescent="0.35">
      <c r="A15" s="350">
        <v>7</v>
      </c>
      <c r="B15" s="720" t="s">
        <v>418</v>
      </c>
      <c r="C15" s="715">
        <v>2016</v>
      </c>
      <c r="D15" s="762" t="s">
        <v>111</v>
      </c>
      <c r="E15" s="351">
        <f t="shared" ref="E15:E28" si="3">G15+I15+K15+M15+O15+Q15+S15+U15+W15+Y15+AA15+AC15+AE15+AG15+AI15+AK15</f>
        <v>299.5</v>
      </c>
      <c r="F15" s="117">
        <v>48</v>
      </c>
      <c r="G15" s="137">
        <v>45</v>
      </c>
      <c r="H15" s="117">
        <v>45</v>
      </c>
      <c r="I15" s="137">
        <v>20</v>
      </c>
      <c r="J15" s="117">
        <v>57</v>
      </c>
      <c r="K15" s="137">
        <v>25</v>
      </c>
      <c r="L15" s="117">
        <v>56</v>
      </c>
      <c r="M15" s="137">
        <v>12</v>
      </c>
      <c r="N15" s="117"/>
      <c r="O15" s="567"/>
      <c r="P15" s="117"/>
      <c r="Q15" s="118"/>
      <c r="R15" s="117">
        <v>52</v>
      </c>
      <c r="S15" s="137">
        <v>30</v>
      </c>
      <c r="T15" s="117">
        <v>47</v>
      </c>
      <c r="U15" s="137">
        <v>50</v>
      </c>
      <c r="V15" s="117">
        <v>53</v>
      </c>
      <c r="W15" s="137">
        <v>15</v>
      </c>
      <c r="X15" s="117"/>
      <c r="Y15" s="701"/>
      <c r="Z15" s="117"/>
      <c r="AA15" s="116"/>
      <c r="AB15" s="117">
        <v>49</v>
      </c>
      <c r="AC15" s="137">
        <v>15</v>
      </c>
      <c r="AD15" s="117">
        <v>47</v>
      </c>
      <c r="AE15" s="137">
        <v>17.5</v>
      </c>
      <c r="AF15" s="117">
        <v>41</v>
      </c>
      <c r="AG15" s="137">
        <v>40</v>
      </c>
      <c r="AH15" s="117">
        <v>42</v>
      </c>
      <c r="AI15" s="137">
        <v>30</v>
      </c>
      <c r="AJ15" s="117"/>
      <c r="AK15" s="118"/>
      <c r="AL15" s="350">
        <v>7</v>
      </c>
      <c r="AM15" s="293">
        <f t="shared" ref="AM15:AM22" si="4">AM14+1</f>
        <v>7</v>
      </c>
      <c r="AN15" s="137">
        <v>15</v>
      </c>
    </row>
    <row r="16" spans="1:42" s="27" customFormat="1" ht="20.25" customHeight="1" x14ac:dyDescent="0.35">
      <c r="A16" s="350">
        <v>8</v>
      </c>
      <c r="B16" s="765" t="s">
        <v>686</v>
      </c>
      <c r="C16" s="715">
        <v>2017</v>
      </c>
      <c r="D16" s="731" t="s">
        <v>150</v>
      </c>
      <c r="E16" s="351">
        <f t="shared" si="3"/>
        <v>215</v>
      </c>
      <c r="F16" s="117">
        <v>52</v>
      </c>
      <c r="G16" s="137">
        <v>12</v>
      </c>
      <c r="H16" s="117">
        <v>48</v>
      </c>
      <c r="I16" s="137">
        <v>15</v>
      </c>
      <c r="J16" s="117">
        <v>58</v>
      </c>
      <c r="K16" s="137">
        <v>15</v>
      </c>
      <c r="L16" s="117">
        <v>45</v>
      </c>
      <c r="M16" s="137">
        <v>45</v>
      </c>
      <c r="N16" s="117"/>
      <c r="O16" s="567"/>
      <c r="P16" s="117">
        <v>52</v>
      </c>
      <c r="Q16" s="629">
        <v>35</v>
      </c>
      <c r="R16" s="117"/>
      <c r="S16" s="701"/>
      <c r="T16" s="117">
        <v>53</v>
      </c>
      <c r="U16" s="137">
        <v>13.5</v>
      </c>
      <c r="V16" s="117">
        <v>60</v>
      </c>
      <c r="W16" s="137">
        <v>12</v>
      </c>
      <c r="X16" s="117">
        <v>46</v>
      </c>
      <c r="Y16" s="137">
        <v>20</v>
      </c>
      <c r="Z16" s="117">
        <v>48</v>
      </c>
      <c r="AA16" s="137">
        <v>30</v>
      </c>
      <c r="AB16" s="117"/>
      <c r="AC16" s="116"/>
      <c r="AD16" s="117">
        <v>47</v>
      </c>
      <c r="AE16" s="137">
        <v>17.5</v>
      </c>
      <c r="AF16" s="117"/>
      <c r="AG16" s="116"/>
      <c r="AH16" s="117"/>
      <c r="AI16" s="116"/>
      <c r="AJ16" s="117"/>
      <c r="AK16" s="118"/>
      <c r="AL16" s="350">
        <v>8</v>
      </c>
      <c r="AM16" s="294">
        <f t="shared" si="4"/>
        <v>8</v>
      </c>
      <c r="AN16" s="137">
        <v>12</v>
      </c>
    </row>
    <row r="17" spans="1:40" s="27" customFormat="1" ht="20.25" customHeight="1" x14ac:dyDescent="0.35">
      <c r="A17" s="350">
        <v>9</v>
      </c>
      <c r="B17" s="553" t="s">
        <v>580</v>
      </c>
      <c r="C17" s="52">
        <v>2017</v>
      </c>
      <c r="D17" s="554" t="s">
        <v>127</v>
      </c>
      <c r="E17" s="351">
        <f t="shared" si="3"/>
        <v>143</v>
      </c>
      <c r="F17" s="117"/>
      <c r="G17" s="567"/>
      <c r="H17" s="117"/>
      <c r="I17" s="116"/>
      <c r="J17" s="117"/>
      <c r="K17" s="116"/>
      <c r="L17" s="117">
        <v>45</v>
      </c>
      <c r="M17" s="137">
        <v>45</v>
      </c>
      <c r="N17" s="117"/>
      <c r="O17" s="116"/>
      <c r="P17" s="117"/>
      <c r="Q17" s="116"/>
      <c r="R17" s="117">
        <v>53</v>
      </c>
      <c r="S17" s="137">
        <v>20</v>
      </c>
      <c r="T17" s="117">
        <v>46</v>
      </c>
      <c r="U17" s="137">
        <v>70</v>
      </c>
      <c r="V17" s="117"/>
      <c r="W17" s="701"/>
      <c r="X17" s="117"/>
      <c r="Y17" s="116"/>
      <c r="Z17" s="117"/>
      <c r="AA17" s="116"/>
      <c r="AB17" s="117"/>
      <c r="AC17" s="116"/>
      <c r="AD17" s="117"/>
      <c r="AE17" s="116"/>
      <c r="AF17" s="117">
        <v>49</v>
      </c>
      <c r="AG17" s="137">
        <v>8</v>
      </c>
      <c r="AH17" s="117"/>
      <c r="AI17" s="116"/>
      <c r="AJ17" s="117"/>
      <c r="AK17" s="116"/>
      <c r="AL17" s="350">
        <v>9</v>
      </c>
      <c r="AM17" s="293">
        <f t="shared" si="4"/>
        <v>9</v>
      </c>
      <c r="AN17" s="137">
        <v>10</v>
      </c>
    </row>
    <row r="18" spans="1:40" s="27" customFormat="1" ht="20.25" customHeight="1" x14ac:dyDescent="0.35">
      <c r="A18" s="350">
        <v>10</v>
      </c>
      <c r="B18" s="843" t="s">
        <v>570</v>
      </c>
      <c r="C18" s="715">
        <v>2016</v>
      </c>
      <c r="D18" s="755" t="s">
        <v>139</v>
      </c>
      <c r="E18" s="351">
        <f t="shared" si="3"/>
        <v>96</v>
      </c>
      <c r="F18" s="117"/>
      <c r="G18" s="567"/>
      <c r="H18" s="117"/>
      <c r="I18" s="116"/>
      <c r="J18" s="117">
        <v>61</v>
      </c>
      <c r="K18" s="137">
        <v>11</v>
      </c>
      <c r="L18" s="117">
        <v>58</v>
      </c>
      <c r="M18" s="137">
        <v>10</v>
      </c>
      <c r="N18" s="117">
        <v>57</v>
      </c>
      <c r="O18" s="137">
        <v>8</v>
      </c>
      <c r="P18" s="117"/>
      <c r="Q18" s="116"/>
      <c r="R18" s="117">
        <v>61</v>
      </c>
      <c r="S18" s="137">
        <v>12</v>
      </c>
      <c r="T18" s="117">
        <v>56</v>
      </c>
      <c r="U18" s="137">
        <v>10</v>
      </c>
      <c r="V18" s="117">
        <v>66</v>
      </c>
      <c r="W18" s="137">
        <v>10</v>
      </c>
      <c r="X18" s="117">
        <v>58</v>
      </c>
      <c r="Y18" s="137">
        <v>7</v>
      </c>
      <c r="Z18" s="117">
        <v>56</v>
      </c>
      <c r="AA18" s="137">
        <v>10</v>
      </c>
      <c r="AB18" s="117"/>
      <c r="AC18" s="701"/>
      <c r="AD18" s="117">
        <v>56</v>
      </c>
      <c r="AE18" s="137">
        <v>6</v>
      </c>
      <c r="AF18" s="117">
        <v>50</v>
      </c>
      <c r="AG18" s="137">
        <v>6</v>
      </c>
      <c r="AH18" s="117">
        <v>54</v>
      </c>
      <c r="AI18" s="137">
        <v>6</v>
      </c>
      <c r="AJ18" s="117"/>
      <c r="AK18" s="116"/>
      <c r="AL18" s="350">
        <v>10</v>
      </c>
      <c r="AM18" s="294">
        <f t="shared" si="4"/>
        <v>10</v>
      </c>
      <c r="AN18" s="137">
        <v>8</v>
      </c>
    </row>
    <row r="19" spans="1:40" s="27" customFormat="1" ht="20.25" customHeight="1" x14ac:dyDescent="0.35">
      <c r="A19" s="350">
        <v>11</v>
      </c>
      <c r="B19" s="556" t="s">
        <v>601</v>
      </c>
      <c r="C19" s="52">
        <v>2016</v>
      </c>
      <c r="D19" s="557" t="s">
        <v>150</v>
      </c>
      <c r="E19" s="351">
        <f t="shared" si="3"/>
        <v>70</v>
      </c>
      <c r="F19" s="117"/>
      <c r="G19" s="572"/>
      <c r="H19" s="117"/>
      <c r="I19" s="137"/>
      <c r="J19" s="117"/>
      <c r="K19" s="137"/>
      <c r="L19" s="117"/>
      <c r="M19" s="137"/>
      <c r="N19" s="117">
        <v>39</v>
      </c>
      <c r="O19" s="137">
        <v>70</v>
      </c>
      <c r="P19" s="117"/>
      <c r="Q19" s="116"/>
      <c r="R19" s="117"/>
      <c r="S19" s="701"/>
      <c r="T19" s="117"/>
      <c r="U19" s="116"/>
      <c r="V19" s="117"/>
      <c r="W19" s="116"/>
      <c r="X19" s="117"/>
      <c r="Y19" s="116"/>
      <c r="Z19" s="117"/>
      <c r="AA19" s="116"/>
      <c r="AB19" s="117"/>
      <c r="AC19" s="116"/>
      <c r="AD19" s="117"/>
      <c r="AE19" s="116"/>
      <c r="AF19" s="117"/>
      <c r="AG19" s="116"/>
      <c r="AH19" s="117"/>
      <c r="AI19" s="116"/>
      <c r="AJ19" s="117"/>
      <c r="AK19" s="116"/>
      <c r="AL19" s="350">
        <v>11</v>
      </c>
      <c r="AM19" s="293">
        <f t="shared" si="4"/>
        <v>11</v>
      </c>
      <c r="AN19" s="137">
        <v>6</v>
      </c>
    </row>
    <row r="20" spans="1:40" s="27" customFormat="1" ht="20.25" customHeight="1" x14ac:dyDescent="0.35">
      <c r="A20" s="350">
        <v>12</v>
      </c>
      <c r="B20" s="377" t="s">
        <v>396</v>
      </c>
      <c r="C20" s="52">
        <v>2016</v>
      </c>
      <c r="D20" s="428" t="s">
        <v>150</v>
      </c>
      <c r="E20" s="351">
        <f t="shared" si="3"/>
        <v>55</v>
      </c>
      <c r="F20" s="117"/>
      <c r="G20" s="567"/>
      <c r="H20" s="117"/>
      <c r="I20" s="116"/>
      <c r="J20" s="117"/>
      <c r="K20" s="116"/>
      <c r="L20" s="117"/>
      <c r="M20" s="116"/>
      <c r="N20" s="117">
        <v>43</v>
      </c>
      <c r="O20" s="137">
        <v>45</v>
      </c>
      <c r="P20" s="117"/>
      <c r="Q20" s="116"/>
      <c r="R20" s="117"/>
      <c r="S20" s="701"/>
      <c r="T20" s="117"/>
      <c r="U20" s="116"/>
      <c r="V20" s="117"/>
      <c r="W20" s="116"/>
      <c r="X20" s="117"/>
      <c r="Y20" s="116"/>
      <c r="Z20" s="117"/>
      <c r="AA20" s="116"/>
      <c r="AB20" s="117"/>
      <c r="AC20" s="116"/>
      <c r="AD20" s="117"/>
      <c r="AE20" s="116"/>
      <c r="AF20" s="117">
        <v>48</v>
      </c>
      <c r="AG20" s="137">
        <v>10</v>
      </c>
      <c r="AH20" s="117"/>
      <c r="AI20" s="116"/>
      <c r="AJ20" s="117"/>
      <c r="AK20" s="116"/>
      <c r="AL20" s="350">
        <v>12</v>
      </c>
      <c r="AM20" s="294">
        <f t="shared" si="4"/>
        <v>12</v>
      </c>
      <c r="AN20" s="137">
        <v>4</v>
      </c>
    </row>
    <row r="21" spans="1:40" s="27" customFormat="1" ht="20.25" customHeight="1" x14ac:dyDescent="0.35">
      <c r="A21" s="350">
        <v>13</v>
      </c>
      <c r="B21" s="723" t="s">
        <v>395</v>
      </c>
      <c r="C21" s="715">
        <v>2016</v>
      </c>
      <c r="D21" s="724" t="s">
        <v>150</v>
      </c>
      <c r="E21" s="351">
        <f t="shared" si="3"/>
        <v>40</v>
      </c>
      <c r="F21" s="117"/>
      <c r="G21" s="567"/>
      <c r="H21" s="117"/>
      <c r="I21" s="116"/>
      <c r="J21" s="117"/>
      <c r="K21" s="116"/>
      <c r="L21" s="117"/>
      <c r="M21" s="116"/>
      <c r="N21" s="117">
        <v>48</v>
      </c>
      <c r="O21" s="137">
        <v>15</v>
      </c>
      <c r="P21" s="117"/>
      <c r="Q21" s="116"/>
      <c r="R21" s="117"/>
      <c r="S21" s="701"/>
      <c r="T21" s="117"/>
      <c r="U21" s="116"/>
      <c r="V21" s="117"/>
      <c r="W21" s="116"/>
      <c r="X21" s="117"/>
      <c r="Y21" s="116"/>
      <c r="Z21" s="117"/>
      <c r="AA21" s="116"/>
      <c r="AB21" s="117"/>
      <c r="AC21" s="116"/>
      <c r="AD21" s="117"/>
      <c r="AE21" s="116"/>
      <c r="AF21" s="117">
        <v>43</v>
      </c>
      <c r="AG21" s="137">
        <v>25</v>
      </c>
      <c r="AH21" s="117"/>
      <c r="AI21" s="116"/>
      <c r="AJ21" s="117"/>
      <c r="AK21" s="116"/>
      <c r="AL21" s="350">
        <v>13</v>
      </c>
      <c r="AM21" s="293">
        <f t="shared" si="4"/>
        <v>13</v>
      </c>
      <c r="AN21" s="137">
        <v>3</v>
      </c>
    </row>
    <row r="22" spans="1:40" s="27" customFormat="1" ht="20.25" customHeight="1" x14ac:dyDescent="0.35">
      <c r="A22" s="350">
        <v>14</v>
      </c>
      <c r="B22" s="634" t="s">
        <v>654</v>
      </c>
      <c r="C22" s="52">
        <v>2016</v>
      </c>
      <c r="D22" s="635" t="s">
        <v>139</v>
      </c>
      <c r="E22" s="351">
        <f t="shared" si="3"/>
        <v>35</v>
      </c>
      <c r="F22" s="117"/>
      <c r="G22" s="137"/>
      <c r="H22" s="117"/>
      <c r="I22" s="137"/>
      <c r="J22" s="117"/>
      <c r="K22" s="572"/>
      <c r="L22" s="117"/>
      <c r="M22" s="137"/>
      <c r="N22" s="117"/>
      <c r="O22" s="137"/>
      <c r="P22" s="117"/>
      <c r="Q22" s="137"/>
      <c r="R22" s="117"/>
      <c r="S22" s="701"/>
      <c r="T22" s="117"/>
      <c r="U22" s="137"/>
      <c r="V22" s="117"/>
      <c r="W22" s="137"/>
      <c r="X22" s="117">
        <v>43</v>
      </c>
      <c r="Y22" s="137">
        <v>35</v>
      </c>
      <c r="Z22" s="117"/>
      <c r="AA22" s="116"/>
      <c r="AB22" s="117"/>
      <c r="AC22" s="116"/>
      <c r="AD22" s="117"/>
      <c r="AE22" s="116"/>
      <c r="AF22" s="117"/>
      <c r="AG22" s="116"/>
      <c r="AH22" s="117"/>
      <c r="AI22" s="116"/>
      <c r="AJ22" s="117"/>
      <c r="AK22" s="116"/>
      <c r="AL22" s="350">
        <v>14</v>
      </c>
      <c r="AM22" s="294">
        <f t="shared" si="4"/>
        <v>14</v>
      </c>
      <c r="AN22" s="137">
        <v>2</v>
      </c>
    </row>
    <row r="23" spans="1:40" s="27" customFormat="1" ht="20" customHeight="1" x14ac:dyDescent="0.35">
      <c r="A23" s="350">
        <v>15</v>
      </c>
      <c r="B23" s="391" t="s">
        <v>461</v>
      </c>
      <c r="C23" s="52">
        <v>2017</v>
      </c>
      <c r="D23" s="381" t="s">
        <v>174</v>
      </c>
      <c r="E23" s="351">
        <f t="shared" si="3"/>
        <v>31</v>
      </c>
      <c r="F23" s="117">
        <v>64</v>
      </c>
      <c r="G23" s="137">
        <v>10</v>
      </c>
      <c r="H23" s="117"/>
      <c r="I23" s="567"/>
      <c r="J23" s="117"/>
      <c r="K23" s="116"/>
      <c r="L23" s="117">
        <v>52</v>
      </c>
      <c r="M23" s="137">
        <v>15</v>
      </c>
      <c r="N23" s="117">
        <v>59</v>
      </c>
      <c r="O23" s="137">
        <v>6</v>
      </c>
      <c r="P23" s="117"/>
      <c r="Q23" s="116"/>
      <c r="R23" s="117"/>
      <c r="S23" s="701"/>
      <c r="T23" s="117"/>
      <c r="U23" s="116"/>
      <c r="V23" s="117"/>
      <c r="W23" s="116"/>
      <c r="X23" s="117"/>
      <c r="Y23" s="116"/>
      <c r="Z23" s="117"/>
      <c r="AA23" s="116"/>
      <c r="AB23" s="117"/>
      <c r="AC23" s="116"/>
      <c r="AD23" s="117"/>
      <c r="AE23" s="116"/>
      <c r="AF23" s="117"/>
      <c r="AG23" s="116"/>
      <c r="AH23" s="117"/>
      <c r="AI23" s="116"/>
      <c r="AJ23" s="117"/>
      <c r="AK23" s="116"/>
      <c r="AL23" s="350">
        <v>15</v>
      </c>
      <c r="AM23" s="293">
        <v>15</v>
      </c>
      <c r="AN23" s="137">
        <v>1</v>
      </c>
    </row>
    <row r="24" spans="1:40" s="27" customFormat="1" ht="20.25" customHeight="1" thickBot="1" x14ac:dyDescent="0.4">
      <c r="A24" s="350">
        <v>16</v>
      </c>
      <c r="B24" s="597" t="s">
        <v>625</v>
      </c>
      <c r="C24" s="52">
        <v>2017</v>
      </c>
      <c r="D24" s="596" t="s">
        <v>103</v>
      </c>
      <c r="E24" s="351">
        <f t="shared" si="3"/>
        <v>30</v>
      </c>
      <c r="F24" s="117"/>
      <c r="G24" s="567"/>
      <c r="H24" s="117"/>
      <c r="I24" s="116"/>
      <c r="J24" s="117"/>
      <c r="K24" s="116"/>
      <c r="L24" s="117"/>
      <c r="M24" s="116"/>
      <c r="N24" s="117"/>
      <c r="O24" s="116"/>
      <c r="P24" s="117"/>
      <c r="Q24" s="116"/>
      <c r="R24" s="117">
        <v>59</v>
      </c>
      <c r="S24" s="137">
        <v>15</v>
      </c>
      <c r="T24" s="117"/>
      <c r="U24" s="701"/>
      <c r="V24" s="117"/>
      <c r="W24" s="116"/>
      <c r="X24" s="117"/>
      <c r="Y24" s="116"/>
      <c r="Z24" s="117">
        <v>50</v>
      </c>
      <c r="AA24" s="137">
        <v>15</v>
      </c>
      <c r="AB24" s="117"/>
      <c r="AC24" s="116"/>
      <c r="AD24" s="117"/>
      <c r="AE24" s="116"/>
      <c r="AF24" s="117"/>
      <c r="AG24" s="116"/>
      <c r="AH24" s="117"/>
      <c r="AI24" s="116"/>
      <c r="AJ24" s="117"/>
      <c r="AK24" s="116"/>
      <c r="AL24" s="350">
        <v>16</v>
      </c>
      <c r="AM24" s="515"/>
      <c r="AN24" s="302"/>
    </row>
    <row r="25" spans="1:40" s="27" customFormat="1" ht="20.25" customHeight="1" thickBot="1" x14ac:dyDescent="0.4">
      <c r="A25" s="350">
        <v>17</v>
      </c>
      <c r="B25" s="556" t="s">
        <v>602</v>
      </c>
      <c r="C25" s="52">
        <v>2016</v>
      </c>
      <c r="D25" s="557" t="s">
        <v>150</v>
      </c>
      <c r="E25" s="351">
        <f t="shared" si="3"/>
        <v>30</v>
      </c>
      <c r="F25" s="117"/>
      <c r="G25" s="572"/>
      <c r="H25" s="117"/>
      <c r="I25" s="137"/>
      <c r="J25" s="117"/>
      <c r="K25" s="137"/>
      <c r="L25" s="117"/>
      <c r="M25" s="137"/>
      <c r="N25" s="117">
        <v>46</v>
      </c>
      <c r="O25" s="137">
        <v>30</v>
      </c>
      <c r="P25" s="117"/>
      <c r="Q25" s="116"/>
      <c r="R25" s="117"/>
      <c r="S25" s="701"/>
      <c r="T25" s="117"/>
      <c r="U25" s="116"/>
      <c r="V25" s="117"/>
      <c r="W25" s="116"/>
      <c r="X25" s="117"/>
      <c r="Y25" s="116"/>
      <c r="Z25" s="117"/>
      <c r="AA25" s="116"/>
      <c r="AB25" s="117"/>
      <c r="AC25" s="116"/>
      <c r="AD25" s="117"/>
      <c r="AE25" s="116"/>
      <c r="AF25" s="117"/>
      <c r="AG25" s="116"/>
      <c r="AH25" s="117"/>
      <c r="AI25" s="116"/>
      <c r="AJ25" s="117"/>
      <c r="AK25" s="116"/>
      <c r="AL25" s="350">
        <v>17</v>
      </c>
      <c r="AM25" s="305"/>
      <c r="AN25" s="513">
        <f>SUM(AN9:AN24)</f>
        <v>371</v>
      </c>
    </row>
    <row r="26" spans="1:40" s="27" customFormat="1" ht="20.25" customHeight="1" x14ac:dyDescent="0.35">
      <c r="A26" s="350">
        <v>18</v>
      </c>
      <c r="B26" s="634" t="s">
        <v>656</v>
      </c>
      <c r="C26" s="52">
        <v>2016</v>
      </c>
      <c r="D26" s="635" t="s">
        <v>139</v>
      </c>
      <c r="E26" s="351">
        <f t="shared" si="3"/>
        <v>19</v>
      </c>
      <c r="F26" s="117"/>
      <c r="G26" s="137"/>
      <c r="H26" s="117"/>
      <c r="I26" s="137"/>
      <c r="J26" s="117"/>
      <c r="K26" s="572"/>
      <c r="L26" s="117"/>
      <c r="M26" s="137"/>
      <c r="N26" s="117"/>
      <c r="O26" s="137"/>
      <c r="P26" s="117"/>
      <c r="Q26" s="137"/>
      <c r="R26" s="117"/>
      <c r="S26" s="701"/>
      <c r="T26" s="117"/>
      <c r="U26" s="137"/>
      <c r="V26" s="117"/>
      <c r="W26" s="137"/>
      <c r="X26" s="117">
        <v>52</v>
      </c>
      <c r="Y26" s="137">
        <v>11</v>
      </c>
      <c r="Z26" s="117"/>
      <c r="AA26" s="116"/>
      <c r="AB26" s="117"/>
      <c r="AC26" s="116"/>
      <c r="AD26" s="117">
        <v>54</v>
      </c>
      <c r="AE26" s="137">
        <v>8</v>
      </c>
      <c r="AF26" s="117"/>
      <c r="AG26" s="116"/>
      <c r="AH26" s="117"/>
      <c r="AI26" s="116"/>
      <c r="AJ26" s="117"/>
      <c r="AK26" s="116"/>
      <c r="AL26" s="350">
        <v>18</v>
      </c>
    </row>
    <row r="27" spans="1:40" s="27" customFormat="1" ht="20.25" customHeight="1" x14ac:dyDescent="0.35">
      <c r="A27" s="350">
        <v>19</v>
      </c>
      <c r="B27" s="634" t="s">
        <v>655</v>
      </c>
      <c r="C27" s="52">
        <v>2018</v>
      </c>
      <c r="D27" s="635" t="s">
        <v>139</v>
      </c>
      <c r="E27" s="351">
        <f t="shared" si="3"/>
        <v>15</v>
      </c>
      <c r="F27" s="117"/>
      <c r="G27" s="137"/>
      <c r="H27" s="117"/>
      <c r="I27" s="137"/>
      <c r="J27" s="117"/>
      <c r="K27" s="572"/>
      <c r="L27" s="117"/>
      <c r="M27" s="137"/>
      <c r="N27" s="117"/>
      <c r="O27" s="137"/>
      <c r="P27" s="117"/>
      <c r="Q27" s="137"/>
      <c r="R27" s="117"/>
      <c r="S27" s="701"/>
      <c r="T27" s="117"/>
      <c r="U27" s="137"/>
      <c r="V27" s="117"/>
      <c r="W27" s="137"/>
      <c r="X27" s="117">
        <v>49</v>
      </c>
      <c r="Y27" s="137">
        <v>15</v>
      </c>
      <c r="Z27" s="117"/>
      <c r="AA27" s="116"/>
      <c r="AB27" s="117"/>
      <c r="AC27" s="116"/>
      <c r="AD27" s="117"/>
      <c r="AE27" s="116"/>
      <c r="AF27" s="117"/>
      <c r="AG27" s="116"/>
      <c r="AH27" s="117"/>
      <c r="AI27" s="116"/>
      <c r="AJ27" s="117"/>
      <c r="AK27" s="116"/>
      <c r="AL27" s="350">
        <v>19</v>
      </c>
      <c r="AM27" s="16"/>
    </row>
    <row r="28" spans="1:40" s="27" customFormat="1" ht="20.25" customHeight="1" x14ac:dyDescent="0.35">
      <c r="A28" s="350">
        <v>20</v>
      </c>
      <c r="B28" s="778" t="s">
        <v>701</v>
      </c>
      <c r="C28" s="52">
        <v>2017</v>
      </c>
      <c r="D28" s="779" t="s">
        <v>107</v>
      </c>
      <c r="E28" s="351">
        <f t="shared" si="3"/>
        <v>14.5</v>
      </c>
      <c r="F28" s="117"/>
      <c r="G28" s="137"/>
      <c r="H28" s="117"/>
      <c r="I28" s="137"/>
      <c r="J28" s="117"/>
      <c r="K28" s="572"/>
      <c r="L28" s="117"/>
      <c r="M28" s="137"/>
      <c r="N28" s="117"/>
      <c r="O28" s="137"/>
      <c r="P28" s="117"/>
      <c r="Q28" s="137"/>
      <c r="R28" s="117"/>
      <c r="S28" s="116"/>
      <c r="T28" s="117"/>
      <c r="U28" s="137"/>
      <c r="V28" s="117"/>
      <c r="W28" s="137"/>
      <c r="X28" s="117"/>
      <c r="Y28" s="137"/>
      <c r="Z28" s="117"/>
      <c r="AA28" s="116"/>
      <c r="AB28" s="117"/>
      <c r="AC28" s="116"/>
      <c r="AD28" s="117"/>
      <c r="AE28" s="116"/>
      <c r="AF28" s="117">
        <v>55</v>
      </c>
      <c r="AG28" s="137">
        <v>2.5</v>
      </c>
      <c r="AH28" s="117">
        <v>49</v>
      </c>
      <c r="AI28" s="137">
        <v>12</v>
      </c>
      <c r="AJ28" s="117"/>
      <c r="AK28" s="116"/>
      <c r="AL28" s="350">
        <v>20</v>
      </c>
      <c r="AM28" s="16"/>
    </row>
    <row r="29" spans="1:40" s="27" customFormat="1" ht="20.25" customHeight="1" x14ac:dyDescent="0.35">
      <c r="A29" s="350">
        <v>21</v>
      </c>
      <c r="B29" s="739" t="s">
        <v>694</v>
      </c>
      <c r="C29" s="52">
        <v>2016</v>
      </c>
      <c r="D29" s="740" t="s">
        <v>108</v>
      </c>
      <c r="E29" s="351">
        <f>G29+I29+K29+M29+O29+Q29+S29+U29+W29+Y29+AA29+AC29+AE29+AG29+AI29+AK29-K29</f>
        <v>12.5</v>
      </c>
      <c r="F29" s="117"/>
      <c r="G29" s="137"/>
      <c r="H29" s="117"/>
      <c r="I29" s="137"/>
      <c r="J29" s="117"/>
      <c r="K29" s="572"/>
      <c r="L29" s="117"/>
      <c r="M29" s="137"/>
      <c r="N29" s="117"/>
      <c r="O29" s="137"/>
      <c r="P29" s="117"/>
      <c r="Q29" s="137"/>
      <c r="R29" s="117"/>
      <c r="S29" s="701"/>
      <c r="T29" s="117"/>
      <c r="U29" s="137"/>
      <c r="V29" s="117"/>
      <c r="W29" s="137"/>
      <c r="X29" s="117"/>
      <c r="Y29" s="137"/>
      <c r="Z29" s="117"/>
      <c r="AA29" s="137"/>
      <c r="AB29" s="117"/>
      <c r="AC29" s="137"/>
      <c r="AD29" s="117">
        <v>53</v>
      </c>
      <c r="AE29" s="137">
        <v>10</v>
      </c>
      <c r="AF29" s="117">
        <v>55</v>
      </c>
      <c r="AG29" s="137">
        <v>2.5</v>
      </c>
      <c r="AH29" s="117"/>
      <c r="AI29" s="116"/>
      <c r="AJ29" s="117"/>
      <c r="AK29" s="116"/>
      <c r="AL29" s="350">
        <v>21</v>
      </c>
      <c r="AM29" s="16"/>
    </row>
    <row r="30" spans="1:40" s="27" customFormat="1" ht="20.25" customHeight="1" x14ac:dyDescent="0.35">
      <c r="A30" s="350">
        <v>22</v>
      </c>
      <c r="B30" s="792" t="s">
        <v>699</v>
      </c>
      <c r="C30" s="715">
        <v>2016</v>
      </c>
      <c r="D30" s="793" t="s">
        <v>700</v>
      </c>
      <c r="E30" s="351">
        <f t="shared" ref="E30:E42" si="5">G30+I30+K30+M30+O30+Q30+S30+U30+W30+Y30+AA30+AC30+AE30+AG30+AI30+AK30</f>
        <v>12</v>
      </c>
      <c r="F30" s="117"/>
      <c r="G30" s="137"/>
      <c r="H30" s="117"/>
      <c r="I30" s="137"/>
      <c r="J30" s="117"/>
      <c r="K30" s="572"/>
      <c r="L30" s="117"/>
      <c r="M30" s="137"/>
      <c r="N30" s="117"/>
      <c r="O30" s="137"/>
      <c r="P30" s="117"/>
      <c r="Q30" s="137"/>
      <c r="R30" s="117"/>
      <c r="S30" s="701"/>
      <c r="T30" s="117"/>
      <c r="U30" s="137"/>
      <c r="V30" s="117"/>
      <c r="W30" s="137"/>
      <c r="X30" s="117"/>
      <c r="Y30" s="137"/>
      <c r="Z30" s="117"/>
      <c r="AA30" s="137"/>
      <c r="AB30" s="117"/>
      <c r="AC30" s="137"/>
      <c r="AD30" s="117"/>
      <c r="AE30" s="116"/>
      <c r="AF30" s="117">
        <v>47</v>
      </c>
      <c r="AG30" s="137">
        <v>12</v>
      </c>
      <c r="AH30" s="117"/>
      <c r="AI30" s="116"/>
      <c r="AJ30" s="117"/>
      <c r="AK30" s="116"/>
      <c r="AL30" s="350">
        <v>22</v>
      </c>
      <c r="AM30" s="16"/>
      <c r="AN30" s="16"/>
    </row>
    <row r="31" spans="1:40" s="27" customFormat="1" ht="20.25" customHeight="1" x14ac:dyDescent="0.35">
      <c r="A31" s="350">
        <v>23</v>
      </c>
      <c r="B31" s="685" t="s">
        <v>675</v>
      </c>
      <c r="C31" s="52">
        <v>2016</v>
      </c>
      <c r="D31" s="686" t="s">
        <v>676</v>
      </c>
      <c r="E31" s="351">
        <f t="shared" si="5"/>
        <v>12</v>
      </c>
      <c r="F31" s="117"/>
      <c r="G31" s="137"/>
      <c r="H31" s="117"/>
      <c r="I31" s="137"/>
      <c r="J31" s="117"/>
      <c r="K31" s="572"/>
      <c r="L31" s="117"/>
      <c r="M31" s="137"/>
      <c r="N31" s="117"/>
      <c r="O31" s="137"/>
      <c r="P31" s="117"/>
      <c r="Q31" s="137"/>
      <c r="R31" s="117"/>
      <c r="S31" s="701"/>
      <c r="T31" s="117"/>
      <c r="U31" s="137"/>
      <c r="V31" s="117"/>
      <c r="W31" s="137"/>
      <c r="X31" s="117"/>
      <c r="Y31" s="137"/>
      <c r="Z31" s="117">
        <v>59</v>
      </c>
      <c r="AA31" s="137">
        <v>8</v>
      </c>
      <c r="AB31" s="117"/>
      <c r="AC31" s="116"/>
      <c r="AD31" s="117"/>
      <c r="AE31" s="116"/>
      <c r="AF31" s="117">
        <v>54</v>
      </c>
      <c r="AG31" s="137">
        <v>4</v>
      </c>
      <c r="AH31" s="117"/>
      <c r="AI31" s="116"/>
      <c r="AJ31" s="117"/>
      <c r="AK31" s="116"/>
      <c r="AL31" s="350">
        <v>23</v>
      </c>
      <c r="AM31" s="16"/>
      <c r="AN31" s="16"/>
    </row>
    <row r="32" spans="1:40" s="27" customFormat="1" ht="20.25" customHeight="1" x14ac:dyDescent="0.35">
      <c r="A32" s="350">
        <v>24</v>
      </c>
      <c r="B32" s="634" t="s">
        <v>657</v>
      </c>
      <c r="C32" s="52">
        <v>2018</v>
      </c>
      <c r="D32" s="635" t="s">
        <v>139</v>
      </c>
      <c r="E32" s="351">
        <f t="shared" si="5"/>
        <v>11</v>
      </c>
      <c r="F32" s="117"/>
      <c r="G32" s="137"/>
      <c r="H32" s="117"/>
      <c r="I32" s="137"/>
      <c r="J32" s="117"/>
      <c r="K32" s="572"/>
      <c r="L32" s="117"/>
      <c r="M32" s="137"/>
      <c r="N32" s="117"/>
      <c r="O32" s="137"/>
      <c r="P32" s="117"/>
      <c r="Q32" s="137"/>
      <c r="R32" s="117"/>
      <c r="S32" s="701"/>
      <c r="T32" s="117"/>
      <c r="U32" s="137"/>
      <c r="V32" s="117"/>
      <c r="W32" s="137"/>
      <c r="X32" s="117">
        <v>58</v>
      </c>
      <c r="Y32" s="137">
        <v>7</v>
      </c>
      <c r="Z32" s="117"/>
      <c r="AA32" s="116"/>
      <c r="AB32" s="117"/>
      <c r="AC32" s="116"/>
      <c r="AD32" s="117">
        <v>57</v>
      </c>
      <c r="AE32" s="137">
        <v>4</v>
      </c>
      <c r="AF32" s="117"/>
      <c r="AG32" s="116"/>
      <c r="AH32" s="117"/>
      <c r="AI32" s="116"/>
      <c r="AJ32" s="117"/>
      <c r="AK32" s="116"/>
      <c r="AL32" s="350">
        <v>24</v>
      </c>
      <c r="AM32" s="16"/>
      <c r="AN32" s="16"/>
    </row>
    <row r="33" spans="1:42" s="27" customFormat="1" ht="20.25" customHeight="1" x14ac:dyDescent="0.35">
      <c r="A33" s="350">
        <v>25</v>
      </c>
      <c r="B33" s="556" t="s">
        <v>603</v>
      </c>
      <c r="C33" s="52">
        <v>2016</v>
      </c>
      <c r="D33" s="557" t="s">
        <v>150</v>
      </c>
      <c r="E33" s="351">
        <f t="shared" si="5"/>
        <v>11</v>
      </c>
      <c r="F33" s="117"/>
      <c r="G33" s="572"/>
      <c r="H33" s="117"/>
      <c r="I33" s="137"/>
      <c r="J33" s="117"/>
      <c r="K33" s="137"/>
      <c r="L33" s="117"/>
      <c r="M33" s="137"/>
      <c r="N33" s="117">
        <v>54</v>
      </c>
      <c r="O33" s="137">
        <v>11</v>
      </c>
      <c r="P33" s="117"/>
      <c r="Q33" s="116"/>
      <c r="R33" s="117"/>
      <c r="S33" s="701"/>
      <c r="T33" s="117"/>
      <c r="U33" s="116"/>
      <c r="V33" s="117"/>
      <c r="W33" s="116"/>
      <c r="X33" s="117"/>
      <c r="Y33" s="116"/>
      <c r="Z33" s="117"/>
      <c r="AA33" s="116"/>
      <c r="AB33" s="117"/>
      <c r="AC33" s="116"/>
      <c r="AD33" s="117"/>
      <c r="AE33" s="116"/>
      <c r="AF33" s="117"/>
      <c r="AG33" s="116"/>
      <c r="AH33" s="117"/>
      <c r="AI33" s="116"/>
      <c r="AJ33" s="117"/>
      <c r="AK33" s="116"/>
      <c r="AL33" s="350">
        <v>25</v>
      </c>
      <c r="AM33" s="16"/>
      <c r="AN33" s="16"/>
    </row>
    <row r="34" spans="1:42" s="27" customFormat="1" ht="20.25" customHeight="1" x14ac:dyDescent="0.35">
      <c r="A34" s="350">
        <v>26</v>
      </c>
      <c r="B34" s="841" t="s">
        <v>711</v>
      </c>
      <c r="C34" s="715"/>
      <c r="D34" s="842" t="s">
        <v>172</v>
      </c>
      <c r="E34" s="351">
        <f t="shared" si="5"/>
        <v>10</v>
      </c>
      <c r="F34" s="117"/>
      <c r="G34" s="137"/>
      <c r="H34" s="117"/>
      <c r="I34" s="137"/>
      <c r="J34" s="117"/>
      <c r="K34" s="137"/>
      <c r="L34" s="117"/>
      <c r="M34" s="572"/>
      <c r="N34" s="117"/>
      <c r="O34" s="137"/>
      <c r="P34" s="117"/>
      <c r="Q34" s="137"/>
      <c r="R34" s="117"/>
      <c r="S34" s="701"/>
      <c r="T34" s="117"/>
      <c r="U34" s="116"/>
      <c r="V34" s="117"/>
      <c r="W34" s="137"/>
      <c r="X34" s="117"/>
      <c r="Y34" s="137"/>
      <c r="Z34" s="117"/>
      <c r="AA34" s="137"/>
      <c r="AB34" s="117"/>
      <c r="AC34" s="137"/>
      <c r="AD34" s="117"/>
      <c r="AE34" s="137"/>
      <c r="AF34" s="117"/>
      <c r="AG34" s="137"/>
      <c r="AH34" s="117">
        <v>50</v>
      </c>
      <c r="AI34" s="137">
        <v>10</v>
      </c>
      <c r="AJ34" s="117"/>
      <c r="AK34" s="116"/>
      <c r="AL34" s="350">
        <v>26</v>
      </c>
      <c r="AM34" s="16"/>
      <c r="AN34" s="16"/>
    </row>
    <row r="35" spans="1:42" s="27" customFormat="1" ht="20.25" customHeight="1" x14ac:dyDescent="0.35">
      <c r="A35" s="350">
        <v>27</v>
      </c>
      <c r="B35" s="792" t="s">
        <v>702</v>
      </c>
      <c r="C35" s="715">
        <v>2017</v>
      </c>
      <c r="D35" s="793" t="s">
        <v>172</v>
      </c>
      <c r="E35" s="351">
        <f t="shared" si="5"/>
        <v>9</v>
      </c>
      <c r="F35" s="117"/>
      <c r="G35" s="137"/>
      <c r="H35" s="117"/>
      <c r="I35" s="137"/>
      <c r="J35" s="117"/>
      <c r="K35" s="572"/>
      <c r="L35" s="117"/>
      <c r="M35" s="137"/>
      <c r="N35" s="117"/>
      <c r="O35" s="137"/>
      <c r="P35" s="117"/>
      <c r="Q35" s="137"/>
      <c r="R35" s="117"/>
      <c r="S35" s="116"/>
      <c r="T35" s="117"/>
      <c r="U35" s="137"/>
      <c r="V35" s="117"/>
      <c r="W35" s="137"/>
      <c r="X35" s="117"/>
      <c r="Y35" s="137"/>
      <c r="Z35" s="117"/>
      <c r="AA35" s="116"/>
      <c r="AB35" s="117"/>
      <c r="AC35" s="116"/>
      <c r="AD35" s="117"/>
      <c r="AE35" s="116"/>
      <c r="AF35" s="117">
        <v>59</v>
      </c>
      <c r="AG35" s="137">
        <v>1</v>
      </c>
      <c r="AH35" s="117">
        <v>51</v>
      </c>
      <c r="AI35" s="137">
        <v>8</v>
      </c>
      <c r="AJ35" s="117"/>
      <c r="AK35" s="116"/>
      <c r="AL35" s="350">
        <v>27</v>
      </c>
      <c r="AM35" s="16"/>
      <c r="AN35" s="16"/>
    </row>
    <row r="36" spans="1:42" s="27" customFormat="1" ht="20.25" customHeight="1" x14ac:dyDescent="0.35">
      <c r="A36" s="350">
        <v>28</v>
      </c>
      <c r="B36" s="634" t="s">
        <v>658</v>
      </c>
      <c r="C36" s="52">
        <v>2016</v>
      </c>
      <c r="D36" s="635" t="s">
        <v>139</v>
      </c>
      <c r="E36" s="351">
        <f t="shared" si="5"/>
        <v>4</v>
      </c>
      <c r="F36" s="117"/>
      <c r="G36" s="137"/>
      <c r="H36" s="117"/>
      <c r="I36" s="137"/>
      <c r="J36" s="117"/>
      <c r="K36" s="572"/>
      <c r="L36" s="117"/>
      <c r="M36" s="137"/>
      <c r="N36" s="117"/>
      <c r="O36" s="137"/>
      <c r="P36" s="117"/>
      <c r="Q36" s="137"/>
      <c r="R36" s="117"/>
      <c r="S36" s="701"/>
      <c r="T36" s="117"/>
      <c r="U36" s="137"/>
      <c r="V36" s="117"/>
      <c r="W36" s="137"/>
      <c r="X36" s="117">
        <v>61</v>
      </c>
      <c r="Y36" s="137">
        <v>4</v>
      </c>
      <c r="Z36" s="117"/>
      <c r="AA36" s="116"/>
      <c r="AB36" s="117"/>
      <c r="AC36" s="116"/>
      <c r="AD36" s="117"/>
      <c r="AE36" s="116"/>
      <c r="AF36" s="117"/>
      <c r="AG36" s="116"/>
      <c r="AH36" s="117"/>
      <c r="AI36" s="116"/>
      <c r="AJ36" s="117"/>
      <c r="AK36" s="116"/>
      <c r="AL36" s="350">
        <v>28</v>
      </c>
      <c r="AM36" s="16"/>
      <c r="AN36" s="16"/>
    </row>
    <row r="37" spans="1:42" s="27" customFormat="1" ht="20.25" customHeight="1" x14ac:dyDescent="0.35">
      <c r="A37" s="350">
        <v>29</v>
      </c>
      <c r="B37" s="634" t="s">
        <v>659</v>
      </c>
      <c r="C37" s="52">
        <v>2017</v>
      </c>
      <c r="D37" s="635" t="s">
        <v>103</v>
      </c>
      <c r="E37" s="351">
        <f t="shared" si="5"/>
        <v>3</v>
      </c>
      <c r="F37" s="117"/>
      <c r="G37" s="570"/>
      <c r="H37" s="117"/>
      <c r="I37" s="118"/>
      <c r="J37" s="117"/>
      <c r="K37" s="118"/>
      <c r="L37" s="117"/>
      <c r="M37" s="118"/>
      <c r="N37" s="117"/>
      <c r="O37" s="118"/>
      <c r="P37" s="117"/>
      <c r="Q37" s="118"/>
      <c r="R37" s="117"/>
      <c r="S37" s="705"/>
      <c r="T37" s="117"/>
      <c r="U37" s="118"/>
      <c r="V37" s="117"/>
      <c r="W37" s="118"/>
      <c r="X37" s="117">
        <v>64</v>
      </c>
      <c r="Y37" s="629">
        <v>3</v>
      </c>
      <c r="Z37" s="117"/>
      <c r="AA37" s="118"/>
      <c r="AB37" s="117"/>
      <c r="AC37" s="118"/>
      <c r="AD37" s="117"/>
      <c r="AE37" s="118"/>
      <c r="AF37" s="117"/>
      <c r="AG37" s="118"/>
      <c r="AH37" s="117"/>
      <c r="AI37" s="118"/>
      <c r="AJ37" s="117"/>
      <c r="AK37" s="118"/>
      <c r="AL37" s="350">
        <v>29</v>
      </c>
      <c r="AM37" s="16"/>
      <c r="AN37" s="16"/>
    </row>
    <row r="38" spans="1:42" s="27" customFormat="1" ht="20.25" customHeight="1" x14ac:dyDescent="0.35">
      <c r="A38" s="350">
        <v>30</v>
      </c>
      <c r="B38" s="377" t="s">
        <v>394</v>
      </c>
      <c r="C38" s="52">
        <v>2016</v>
      </c>
      <c r="D38" s="428" t="s">
        <v>150</v>
      </c>
      <c r="E38" s="351">
        <f t="shared" si="5"/>
        <v>0</v>
      </c>
      <c r="F38" s="117"/>
      <c r="G38" s="570"/>
      <c r="H38" s="117"/>
      <c r="I38" s="118"/>
      <c r="J38" s="117"/>
      <c r="K38" s="118"/>
      <c r="L38" s="117"/>
      <c r="M38" s="118"/>
      <c r="N38" s="117"/>
      <c r="O38" s="118"/>
      <c r="P38" s="117"/>
      <c r="Q38" s="118"/>
      <c r="R38" s="117"/>
      <c r="S38" s="705"/>
      <c r="T38" s="117"/>
      <c r="U38" s="118"/>
      <c r="V38" s="117"/>
      <c r="W38" s="118"/>
      <c r="X38" s="117"/>
      <c r="Y38" s="118"/>
      <c r="Z38" s="117"/>
      <c r="AA38" s="118"/>
      <c r="AB38" s="117"/>
      <c r="AC38" s="118"/>
      <c r="AD38" s="117"/>
      <c r="AE38" s="118"/>
      <c r="AF38" s="117"/>
      <c r="AG38" s="118"/>
      <c r="AH38" s="117"/>
      <c r="AI38" s="118"/>
      <c r="AJ38" s="117"/>
      <c r="AK38" s="118"/>
      <c r="AL38" s="350">
        <v>30</v>
      </c>
      <c r="AM38" s="16"/>
      <c r="AN38" s="16"/>
    </row>
    <row r="39" spans="1:42" s="27" customFormat="1" ht="20.25" customHeight="1" x14ac:dyDescent="0.35">
      <c r="A39" s="350">
        <v>31</v>
      </c>
      <c r="B39" s="429" t="s">
        <v>484</v>
      </c>
      <c r="C39" s="52">
        <v>2016</v>
      </c>
      <c r="D39" s="378" t="s">
        <v>128</v>
      </c>
      <c r="E39" s="351">
        <f t="shared" si="5"/>
        <v>0</v>
      </c>
      <c r="F39" s="117"/>
      <c r="G39" s="570"/>
      <c r="H39" s="117"/>
      <c r="I39" s="118"/>
      <c r="J39" s="117"/>
      <c r="K39" s="118"/>
      <c r="L39" s="117"/>
      <c r="M39" s="118"/>
      <c r="N39" s="117"/>
      <c r="O39" s="118"/>
      <c r="P39" s="117"/>
      <c r="Q39" s="118"/>
      <c r="R39" s="117"/>
      <c r="S39" s="705"/>
      <c r="T39" s="117"/>
      <c r="U39" s="118"/>
      <c r="V39" s="117"/>
      <c r="W39" s="118"/>
      <c r="X39" s="117"/>
      <c r="Y39" s="118"/>
      <c r="Z39" s="117"/>
      <c r="AA39" s="118"/>
      <c r="AB39" s="117"/>
      <c r="AC39" s="118"/>
      <c r="AD39" s="117"/>
      <c r="AE39" s="118"/>
      <c r="AF39" s="117"/>
      <c r="AG39" s="118"/>
      <c r="AH39" s="117"/>
      <c r="AI39" s="118"/>
      <c r="AJ39" s="117"/>
      <c r="AK39" s="118"/>
      <c r="AL39" s="350">
        <v>31</v>
      </c>
      <c r="AM39" s="16"/>
      <c r="AN39" s="16"/>
    </row>
    <row r="40" spans="1:42" s="27" customFormat="1" ht="20.25" customHeight="1" x14ac:dyDescent="0.35">
      <c r="A40" s="350">
        <v>32</v>
      </c>
      <c r="B40" s="466" t="s">
        <v>278</v>
      </c>
      <c r="C40" s="52">
        <v>2016</v>
      </c>
      <c r="D40" s="465" t="s">
        <v>135</v>
      </c>
      <c r="E40" s="351">
        <f t="shared" si="5"/>
        <v>0</v>
      </c>
      <c r="F40" s="117"/>
      <c r="G40" s="570"/>
      <c r="H40" s="117"/>
      <c r="I40" s="118"/>
      <c r="J40" s="117"/>
      <c r="K40" s="118"/>
      <c r="L40" s="117"/>
      <c r="M40" s="118"/>
      <c r="N40" s="117"/>
      <c r="O40" s="118"/>
      <c r="P40" s="117"/>
      <c r="Q40" s="118"/>
      <c r="R40" s="117"/>
      <c r="S40" s="705"/>
      <c r="T40" s="117"/>
      <c r="U40" s="118"/>
      <c r="V40" s="117"/>
      <c r="W40" s="118"/>
      <c r="X40" s="117"/>
      <c r="Y40" s="118"/>
      <c r="Z40" s="117"/>
      <c r="AA40" s="118"/>
      <c r="AB40" s="117"/>
      <c r="AC40" s="118"/>
      <c r="AD40" s="117"/>
      <c r="AE40" s="118"/>
      <c r="AF40" s="117"/>
      <c r="AG40" s="118"/>
      <c r="AH40" s="117"/>
      <c r="AI40" s="118"/>
      <c r="AJ40" s="117"/>
      <c r="AK40" s="118"/>
      <c r="AL40" s="350">
        <v>32</v>
      </c>
      <c r="AM40" s="16"/>
      <c r="AN40" s="16"/>
    </row>
    <row r="41" spans="1:42" s="27" customFormat="1" ht="20.25" customHeight="1" x14ac:dyDescent="0.35">
      <c r="A41" s="350">
        <v>33</v>
      </c>
      <c r="B41" s="412" t="s">
        <v>357</v>
      </c>
      <c r="C41" s="52">
        <v>2016</v>
      </c>
      <c r="D41" s="487" t="s">
        <v>152</v>
      </c>
      <c r="E41" s="351">
        <f t="shared" si="5"/>
        <v>0</v>
      </c>
      <c r="F41" s="117"/>
      <c r="G41" s="570"/>
      <c r="H41" s="117"/>
      <c r="I41" s="118"/>
      <c r="J41" s="117"/>
      <c r="K41" s="118"/>
      <c r="L41" s="117"/>
      <c r="M41" s="118"/>
      <c r="N41" s="117"/>
      <c r="O41" s="118"/>
      <c r="P41" s="117"/>
      <c r="Q41" s="118"/>
      <c r="R41" s="117"/>
      <c r="S41" s="705"/>
      <c r="T41" s="117"/>
      <c r="U41" s="118"/>
      <c r="V41" s="117"/>
      <c r="W41" s="118"/>
      <c r="X41" s="117"/>
      <c r="Y41" s="118"/>
      <c r="Z41" s="117"/>
      <c r="AA41" s="118"/>
      <c r="AB41" s="117"/>
      <c r="AC41" s="118"/>
      <c r="AD41" s="117"/>
      <c r="AE41" s="118"/>
      <c r="AF41" s="117"/>
      <c r="AG41" s="118"/>
      <c r="AH41" s="117"/>
      <c r="AI41" s="118"/>
      <c r="AJ41" s="117"/>
      <c r="AK41" s="118"/>
      <c r="AL41" s="350">
        <v>33</v>
      </c>
      <c r="AM41" s="16"/>
      <c r="AN41" s="16"/>
    </row>
    <row r="42" spans="1:42" s="27" customFormat="1" ht="20.25" customHeight="1" x14ac:dyDescent="0.35">
      <c r="A42" s="350">
        <v>34</v>
      </c>
      <c r="B42" s="778" t="s">
        <v>703</v>
      </c>
      <c r="C42" s="52">
        <v>2016</v>
      </c>
      <c r="D42" s="779" t="s">
        <v>107</v>
      </c>
      <c r="E42" s="351">
        <f t="shared" si="5"/>
        <v>0</v>
      </c>
      <c r="F42" s="117"/>
      <c r="G42" s="629"/>
      <c r="H42" s="117"/>
      <c r="I42" s="629"/>
      <c r="J42" s="117"/>
      <c r="K42" s="669"/>
      <c r="L42" s="117"/>
      <c r="M42" s="629"/>
      <c r="N42" s="117"/>
      <c r="O42" s="629"/>
      <c r="P42" s="117"/>
      <c r="Q42" s="629"/>
      <c r="R42" s="117"/>
      <c r="S42" s="118"/>
      <c r="T42" s="117"/>
      <c r="U42" s="629"/>
      <c r="V42" s="117"/>
      <c r="W42" s="629"/>
      <c r="X42" s="117"/>
      <c r="Y42" s="629"/>
      <c r="Z42" s="117"/>
      <c r="AA42" s="118"/>
      <c r="AB42" s="117"/>
      <c r="AC42" s="118"/>
      <c r="AD42" s="117"/>
      <c r="AE42" s="118"/>
      <c r="AF42" s="117">
        <v>60</v>
      </c>
      <c r="AG42" s="118">
        <v>0</v>
      </c>
      <c r="AH42" s="117"/>
      <c r="AI42" s="118"/>
      <c r="AJ42" s="117"/>
      <c r="AK42" s="118"/>
      <c r="AL42" s="350">
        <v>34</v>
      </c>
      <c r="AM42" s="16"/>
      <c r="AN42" s="16"/>
    </row>
    <row r="43" spans="1:42" s="27" customFormat="1" ht="20.25" customHeight="1" x14ac:dyDescent="0.35">
      <c r="A43" s="350"/>
      <c r="B43" s="556"/>
      <c r="C43" s="52"/>
      <c r="D43" s="557"/>
      <c r="E43" s="351"/>
      <c r="F43" s="117"/>
      <c r="G43" s="669"/>
      <c r="H43" s="117"/>
      <c r="I43" s="629"/>
      <c r="J43" s="117"/>
      <c r="K43" s="629"/>
      <c r="L43" s="117"/>
      <c r="M43" s="629"/>
      <c r="N43" s="117"/>
      <c r="O43" s="629"/>
      <c r="P43" s="117"/>
      <c r="Q43" s="118"/>
      <c r="R43" s="117"/>
      <c r="S43" s="705"/>
      <c r="T43" s="117"/>
      <c r="U43" s="118"/>
      <c r="V43" s="117"/>
      <c r="W43" s="118"/>
      <c r="X43" s="117"/>
      <c r="Y43" s="118"/>
      <c r="Z43" s="117"/>
      <c r="AA43" s="118"/>
      <c r="AB43" s="117"/>
      <c r="AC43" s="118"/>
      <c r="AD43" s="117"/>
      <c r="AE43" s="118"/>
      <c r="AF43" s="117"/>
      <c r="AG43" s="118"/>
      <c r="AH43" s="117"/>
      <c r="AI43" s="118"/>
      <c r="AJ43" s="117"/>
      <c r="AK43" s="118"/>
      <c r="AL43" s="350"/>
      <c r="AM43" s="16"/>
      <c r="AN43" s="16"/>
    </row>
    <row r="44" spans="1:42" s="27" customFormat="1" ht="20.25" customHeight="1" thickBot="1" x14ac:dyDescent="0.4">
      <c r="A44" s="350"/>
      <c r="B44" s="382"/>
      <c r="C44" s="52"/>
      <c r="D44" s="332"/>
      <c r="E44" s="351"/>
      <c r="F44" s="120"/>
      <c r="G44" s="121"/>
      <c r="H44" s="120"/>
      <c r="I44" s="121"/>
      <c r="J44" s="120"/>
      <c r="K44" s="121"/>
      <c r="L44" s="120"/>
      <c r="M44" s="121"/>
      <c r="N44" s="120"/>
      <c r="O44" s="121"/>
      <c r="P44" s="120"/>
      <c r="Q44" s="121"/>
      <c r="R44" s="120"/>
      <c r="S44" s="121"/>
      <c r="T44" s="120"/>
      <c r="U44" s="121"/>
      <c r="V44" s="120"/>
      <c r="W44" s="121"/>
      <c r="X44" s="120"/>
      <c r="Y44" s="121"/>
      <c r="Z44" s="120"/>
      <c r="AA44" s="121"/>
      <c r="AB44" s="120"/>
      <c r="AC44" s="121"/>
      <c r="AD44" s="120"/>
      <c r="AE44" s="121"/>
      <c r="AF44" s="120"/>
      <c r="AG44" s="121"/>
      <c r="AH44" s="120"/>
      <c r="AI44" s="121"/>
      <c r="AJ44" s="120"/>
      <c r="AK44" s="121"/>
      <c r="AL44" s="350"/>
      <c r="AM44" s="16"/>
      <c r="AN44" s="16"/>
    </row>
    <row r="45" spans="1:42" ht="20.25" customHeight="1" thickBot="1" x14ac:dyDescent="0.4">
      <c r="A45" s="104"/>
      <c r="B45" s="102"/>
      <c r="C45" s="28"/>
      <c r="D45" s="102"/>
      <c r="E45" s="105"/>
      <c r="F45" s="28"/>
      <c r="G45" s="268">
        <f>SUM(G9:G44)</f>
        <v>347</v>
      </c>
      <c r="H45" s="28"/>
      <c r="I45" s="268">
        <f>SUM(I9:I44)</f>
        <v>337</v>
      </c>
      <c r="J45" s="28"/>
      <c r="K45" s="268">
        <f>SUM(K9:K44)</f>
        <v>347</v>
      </c>
      <c r="L45" s="28"/>
      <c r="M45" s="268">
        <f>SUM(M9:M44)</f>
        <v>347</v>
      </c>
      <c r="N45" s="28"/>
      <c r="O45" s="268">
        <f>SUM(O9:O44)</f>
        <v>365</v>
      </c>
      <c r="P45" s="28"/>
      <c r="Q45" s="268">
        <f>SUM(Q9:Q44)</f>
        <v>290</v>
      </c>
      <c r="R45" s="28"/>
      <c r="S45" s="268">
        <f>SUM(S9:S44)</f>
        <v>337</v>
      </c>
      <c r="T45" s="28"/>
      <c r="U45" s="268">
        <f>SUM(U9:U44)</f>
        <v>347</v>
      </c>
      <c r="V45" s="28"/>
      <c r="W45" s="268">
        <f>SUM(W9:W44)</f>
        <v>347</v>
      </c>
      <c r="X45" s="28"/>
      <c r="Y45" s="268">
        <f>SUM(Y9:Y44)</f>
        <v>368</v>
      </c>
      <c r="Z45" s="28"/>
      <c r="AA45" s="268">
        <f>SUM(AA9:AA44)</f>
        <v>355</v>
      </c>
      <c r="AB45" s="28"/>
      <c r="AC45" s="268">
        <f>SUM(AC9:AC44)</f>
        <v>325</v>
      </c>
      <c r="AD45" s="28"/>
      <c r="AE45" s="268">
        <f>SUM(AE9:AE44)</f>
        <v>365</v>
      </c>
      <c r="AF45" s="28"/>
      <c r="AG45" s="268">
        <f>SUM(AG9:AG44)</f>
        <v>371</v>
      </c>
      <c r="AH45" s="28"/>
      <c r="AI45" s="268">
        <f>SUM(AI9:AI44)</f>
        <v>360.98999999999995</v>
      </c>
      <c r="AJ45" s="28"/>
      <c r="AK45" s="268">
        <f>SUM(AK9:AK44)</f>
        <v>0</v>
      </c>
      <c r="AL45" s="104"/>
    </row>
    <row r="46" spans="1:42" ht="28" customHeight="1" thickBot="1" x14ac:dyDescent="0.4">
      <c r="D46" s="18"/>
      <c r="E46" s="18"/>
      <c r="G46" s="48"/>
      <c r="H46" s="18"/>
      <c r="I46" s="18"/>
      <c r="J46" s="18"/>
      <c r="K46" s="48"/>
      <c r="L46" s="18"/>
      <c r="M46" s="48"/>
      <c r="N46" s="18"/>
      <c r="O46" s="48"/>
      <c r="P46" s="18"/>
      <c r="Q46" s="48"/>
      <c r="R46" s="18"/>
      <c r="S46" s="48"/>
      <c r="T46" s="18"/>
      <c r="U46" s="48"/>
      <c r="V46" s="18"/>
      <c r="W46" s="48"/>
      <c r="X46" s="18"/>
      <c r="Y46" s="48"/>
      <c r="Z46" s="18"/>
      <c r="AA46" s="48"/>
      <c r="AB46" s="18"/>
      <c r="AC46" s="48"/>
      <c r="AD46" s="48"/>
      <c r="AE46" s="48"/>
      <c r="AF46" s="48"/>
      <c r="AG46" s="48"/>
      <c r="AH46" s="48"/>
      <c r="AI46" s="48"/>
      <c r="AJ46" s="18"/>
      <c r="AK46" s="48"/>
      <c r="AL46" s="48"/>
    </row>
    <row r="47" spans="1:42" ht="42" customHeight="1" thickBot="1" x14ac:dyDescent="0.4">
      <c r="A47" s="104"/>
      <c r="B47" s="908" t="s">
        <v>506</v>
      </c>
      <c r="C47" s="909"/>
      <c r="D47" s="910"/>
      <c r="E47" s="105"/>
      <c r="F47" s="28"/>
      <c r="G47" s="191"/>
      <c r="H47" s="192" t="s">
        <v>318</v>
      </c>
      <c r="I47" s="28"/>
      <c r="J47" s="28"/>
      <c r="K47" s="28"/>
      <c r="L47" s="103"/>
      <c r="M47" s="326"/>
      <c r="N47" s="192" t="s">
        <v>319</v>
      </c>
      <c r="O47" s="48"/>
      <c r="P47" s="18"/>
      <c r="Q47" s="48"/>
      <c r="R47" s="18"/>
      <c r="S47" s="213"/>
      <c r="T47" s="192" t="s">
        <v>359</v>
      </c>
      <c r="U47" s="24"/>
      <c r="V47" s="24"/>
      <c r="W47" s="24"/>
      <c r="X47" s="28"/>
      <c r="Y47" s="28"/>
      <c r="Z47" s="28"/>
      <c r="AA47" s="28"/>
      <c r="AB47" s="28"/>
      <c r="AC47" s="28"/>
      <c r="AD47" s="18"/>
      <c r="AE47" s="48"/>
      <c r="AF47" s="18"/>
      <c r="AG47" s="48"/>
      <c r="AH47" s="18"/>
      <c r="AI47" s="48"/>
      <c r="AJ47" s="18"/>
      <c r="AK47" s="48"/>
      <c r="AL47" s="104"/>
    </row>
    <row r="48" spans="1:42" ht="34" customHeight="1" thickBot="1" x14ac:dyDescent="0.4">
      <c r="D48" s="18"/>
      <c r="E48" s="18"/>
      <c r="G48" s="48"/>
      <c r="H48" s="18"/>
      <c r="I48" s="18"/>
      <c r="J48" s="18"/>
      <c r="K48" s="48"/>
      <c r="L48" s="18"/>
      <c r="M48" s="48"/>
      <c r="N48" s="18"/>
      <c r="O48" s="48"/>
      <c r="P48" s="18"/>
      <c r="Q48" s="48"/>
      <c r="R48" s="18"/>
      <c r="S48" s="48"/>
      <c r="T48" s="18"/>
      <c r="U48" s="48"/>
      <c r="V48" s="18"/>
      <c r="W48" s="48"/>
      <c r="X48" s="18"/>
      <c r="Y48" s="48"/>
      <c r="Z48" s="18"/>
      <c r="AA48" s="48"/>
      <c r="AB48" s="18"/>
      <c r="AC48" s="48"/>
      <c r="AD48" s="48"/>
      <c r="AE48" s="48"/>
      <c r="AF48" s="48"/>
      <c r="AG48" s="48"/>
      <c r="AH48" s="48"/>
      <c r="AI48" s="48"/>
      <c r="AJ48" s="18"/>
      <c r="AK48" s="48"/>
      <c r="AL48" s="48"/>
      <c r="AO48" s="17"/>
      <c r="AP48" s="17"/>
    </row>
    <row r="49" spans="1:40" ht="26.25" customHeight="1" thickBot="1" x14ac:dyDescent="0.4">
      <c r="F49" s="881">
        <v>45732</v>
      </c>
      <c r="G49" s="882"/>
      <c r="H49" s="881">
        <v>45746</v>
      </c>
      <c r="I49" s="882"/>
      <c r="J49" s="881">
        <v>45760</v>
      </c>
      <c r="K49" s="882"/>
      <c r="L49" s="881">
        <v>45774</v>
      </c>
      <c r="M49" s="882"/>
      <c r="N49" s="881">
        <v>45781</v>
      </c>
      <c r="O49" s="882"/>
      <c r="P49" s="881">
        <v>45802</v>
      </c>
      <c r="Q49" s="882"/>
      <c r="R49" s="881">
        <v>45830</v>
      </c>
      <c r="S49" s="882"/>
      <c r="T49" s="881">
        <v>45847</v>
      </c>
      <c r="U49" s="882"/>
      <c r="V49" s="881">
        <v>45872</v>
      </c>
      <c r="W49" s="882"/>
      <c r="X49" s="881">
        <v>45886</v>
      </c>
      <c r="Y49" s="882"/>
      <c r="Z49" s="881">
        <v>45911</v>
      </c>
      <c r="AA49" s="882"/>
      <c r="AB49" s="881">
        <v>45921</v>
      </c>
      <c r="AC49" s="882"/>
      <c r="AD49" s="893">
        <v>45942</v>
      </c>
      <c r="AE49" s="894"/>
      <c r="AF49" s="881">
        <v>45970</v>
      </c>
      <c r="AG49" s="882"/>
      <c r="AH49" s="881">
        <v>45985</v>
      </c>
      <c r="AI49" s="882"/>
      <c r="AJ49" s="893">
        <v>45998</v>
      </c>
      <c r="AK49" s="894"/>
    </row>
    <row r="50" spans="1:40" ht="28" customHeight="1" x14ac:dyDescent="0.35">
      <c r="A50" s="967" t="s">
        <v>517</v>
      </c>
      <c r="B50" s="968"/>
      <c r="C50" s="968"/>
      <c r="D50" s="968"/>
      <c r="E50" s="969"/>
      <c r="F50" s="877" t="s">
        <v>502</v>
      </c>
      <c r="G50" s="878"/>
      <c r="H50" s="877" t="s">
        <v>547</v>
      </c>
      <c r="I50" s="878"/>
      <c r="J50" s="877" t="s">
        <v>559</v>
      </c>
      <c r="K50" s="878"/>
      <c r="L50" s="877" t="s">
        <v>579</v>
      </c>
      <c r="M50" s="878"/>
      <c r="N50" s="877" t="s">
        <v>581</v>
      </c>
      <c r="O50" s="878"/>
      <c r="P50" s="877" t="s">
        <v>605</v>
      </c>
      <c r="Q50" s="878"/>
      <c r="R50" s="877" t="s">
        <v>666</v>
      </c>
      <c r="S50" s="878"/>
      <c r="T50" s="877" t="s">
        <v>667</v>
      </c>
      <c r="U50" s="878"/>
      <c r="V50" s="877" t="s">
        <v>668</v>
      </c>
      <c r="W50" s="878"/>
      <c r="X50" s="877" t="s">
        <v>645</v>
      </c>
      <c r="Y50" s="878"/>
      <c r="Z50" s="877" t="s">
        <v>661</v>
      </c>
      <c r="AA50" s="878"/>
      <c r="AB50" s="877" t="s">
        <v>662</v>
      </c>
      <c r="AC50" s="878"/>
      <c r="AD50" s="877" t="s">
        <v>663</v>
      </c>
      <c r="AE50" s="878"/>
      <c r="AF50" s="877" t="s">
        <v>664</v>
      </c>
      <c r="AG50" s="897"/>
      <c r="AH50" s="877" t="s">
        <v>709</v>
      </c>
      <c r="AI50" s="878"/>
      <c r="AJ50" s="877" t="s">
        <v>665</v>
      </c>
      <c r="AK50" s="878"/>
      <c r="AL50" s="918" t="s">
        <v>104</v>
      </c>
    </row>
    <row r="51" spans="1:40" ht="33" customHeight="1" thickBot="1" x14ac:dyDescent="0.4">
      <c r="A51" s="973"/>
      <c r="B51" s="974"/>
      <c r="C51" s="974"/>
      <c r="D51" s="974"/>
      <c r="E51" s="975"/>
      <c r="F51" s="883"/>
      <c r="G51" s="884"/>
      <c r="H51" s="883"/>
      <c r="I51" s="884"/>
      <c r="J51" s="883"/>
      <c r="K51" s="884"/>
      <c r="L51" s="883"/>
      <c r="M51" s="884"/>
      <c r="N51" s="883"/>
      <c r="O51" s="884"/>
      <c r="P51" s="879"/>
      <c r="Q51" s="880"/>
      <c r="R51" s="879"/>
      <c r="S51" s="880"/>
      <c r="T51" s="879"/>
      <c r="U51" s="880"/>
      <c r="V51" s="879"/>
      <c r="W51" s="880"/>
      <c r="X51" s="883"/>
      <c r="Y51" s="884"/>
      <c r="Z51" s="883"/>
      <c r="AA51" s="884"/>
      <c r="AB51" s="879"/>
      <c r="AC51" s="880"/>
      <c r="AD51" s="879"/>
      <c r="AE51" s="880"/>
      <c r="AF51" s="883"/>
      <c r="AG51" s="898"/>
      <c r="AH51" s="883"/>
      <c r="AI51" s="884"/>
      <c r="AJ51" s="883"/>
      <c r="AK51" s="884"/>
      <c r="AL51" s="920"/>
    </row>
    <row r="52" spans="1:40" ht="23.25" customHeight="1" thickBot="1" x14ac:dyDescent="0.4">
      <c r="A52" s="57" t="s">
        <v>205</v>
      </c>
      <c r="B52" s="158" t="s">
        <v>2</v>
      </c>
      <c r="C52" s="158" t="s">
        <v>130</v>
      </c>
      <c r="D52" s="691" t="s">
        <v>3</v>
      </c>
      <c r="E52" s="57" t="s">
        <v>4</v>
      </c>
      <c r="F52" s="20" t="s">
        <v>5</v>
      </c>
      <c r="G52" s="86" t="s">
        <v>6</v>
      </c>
      <c r="H52" s="20" t="s">
        <v>5</v>
      </c>
      <c r="I52" s="86" t="s">
        <v>6</v>
      </c>
      <c r="J52" s="20" t="s">
        <v>5</v>
      </c>
      <c r="K52" s="86" t="s">
        <v>6</v>
      </c>
      <c r="L52" s="20" t="s">
        <v>5</v>
      </c>
      <c r="M52" s="86" t="s">
        <v>6</v>
      </c>
      <c r="N52" s="20" t="s">
        <v>5</v>
      </c>
      <c r="O52" s="86" t="s">
        <v>6</v>
      </c>
      <c r="P52" s="20" t="s">
        <v>5</v>
      </c>
      <c r="Q52" s="86" t="s">
        <v>6</v>
      </c>
      <c r="R52" s="20" t="s">
        <v>5</v>
      </c>
      <c r="S52" s="86" t="s">
        <v>6</v>
      </c>
      <c r="T52" s="20" t="s">
        <v>5</v>
      </c>
      <c r="U52" s="86" t="s">
        <v>6</v>
      </c>
      <c r="V52" s="20" t="s">
        <v>5</v>
      </c>
      <c r="W52" s="86" t="s">
        <v>6</v>
      </c>
      <c r="X52" s="20" t="s">
        <v>5</v>
      </c>
      <c r="Y52" s="86" t="s">
        <v>6</v>
      </c>
      <c r="Z52" s="20" t="s">
        <v>5</v>
      </c>
      <c r="AA52" s="86" t="s">
        <v>6</v>
      </c>
      <c r="AB52" s="20" t="s">
        <v>5</v>
      </c>
      <c r="AC52" s="86" t="s">
        <v>6</v>
      </c>
      <c r="AD52" s="20" t="s">
        <v>5</v>
      </c>
      <c r="AE52" s="86" t="s">
        <v>6</v>
      </c>
      <c r="AF52" s="20" t="s">
        <v>5</v>
      </c>
      <c r="AG52" s="86" t="s">
        <v>6</v>
      </c>
      <c r="AH52" s="20" t="s">
        <v>5</v>
      </c>
      <c r="AI52" s="86" t="s">
        <v>6</v>
      </c>
      <c r="AJ52" s="20" t="s">
        <v>5</v>
      </c>
      <c r="AK52" s="86" t="s">
        <v>6</v>
      </c>
      <c r="AL52" s="516"/>
      <c r="AM52" s="291" t="s">
        <v>259</v>
      </c>
      <c r="AN52" s="292" t="s">
        <v>259</v>
      </c>
    </row>
    <row r="53" spans="1:40" s="27" customFormat="1" ht="20.25" customHeight="1" x14ac:dyDescent="0.35">
      <c r="A53" s="70">
        <v>1</v>
      </c>
      <c r="B53" s="794" t="s">
        <v>544</v>
      </c>
      <c r="C53" s="767">
        <v>2017</v>
      </c>
      <c r="D53" s="718" t="s">
        <v>66</v>
      </c>
      <c r="E53" s="26">
        <f t="shared" ref="E53:E61" si="6">G53+I53+K53+M53+O53+Q53+S53+U53+W53+Y53+AA53+AC53+AE53+AG53+AI53+AK53</f>
        <v>420</v>
      </c>
      <c r="F53" s="344">
        <v>50</v>
      </c>
      <c r="G53" s="224">
        <v>50</v>
      </c>
      <c r="H53" s="344">
        <v>44</v>
      </c>
      <c r="I53" s="224">
        <v>50</v>
      </c>
      <c r="J53" s="344"/>
      <c r="K53" s="574"/>
      <c r="L53" s="344">
        <v>51</v>
      </c>
      <c r="M53" s="224">
        <v>50</v>
      </c>
      <c r="N53" s="344">
        <v>50</v>
      </c>
      <c r="O53" s="224">
        <v>50</v>
      </c>
      <c r="P53" s="344">
        <v>56</v>
      </c>
      <c r="Q53" s="224">
        <v>50</v>
      </c>
      <c r="R53" s="344"/>
      <c r="S53" s="710"/>
      <c r="T53" s="344"/>
      <c r="U53" s="224"/>
      <c r="V53" s="344">
        <v>51</v>
      </c>
      <c r="W53" s="224">
        <v>50</v>
      </c>
      <c r="X53" s="344">
        <v>49</v>
      </c>
      <c r="Y53" s="224">
        <v>50</v>
      </c>
      <c r="Z53" s="344"/>
      <c r="AA53" s="692"/>
      <c r="AB53" s="344"/>
      <c r="AC53" s="224"/>
      <c r="AD53" s="694">
        <v>57</v>
      </c>
      <c r="AE53" s="224">
        <v>35</v>
      </c>
      <c r="AF53" s="344">
        <v>52</v>
      </c>
      <c r="AG53" s="116">
        <v>35</v>
      </c>
      <c r="AH53" s="344"/>
      <c r="AI53" s="224"/>
      <c r="AJ53" s="344"/>
      <c r="AK53" s="224"/>
      <c r="AL53" s="70">
        <v>1</v>
      </c>
      <c r="AM53" s="299">
        <v>1</v>
      </c>
      <c r="AN53" s="116">
        <v>50</v>
      </c>
    </row>
    <row r="54" spans="1:40" s="27" customFormat="1" ht="20.25" customHeight="1" x14ac:dyDescent="0.35">
      <c r="A54" s="71">
        <v>2</v>
      </c>
      <c r="B54" s="766" t="s">
        <v>660</v>
      </c>
      <c r="C54" s="767">
        <v>2016</v>
      </c>
      <c r="D54" s="768" t="s">
        <v>103</v>
      </c>
      <c r="E54" s="26">
        <f t="shared" si="6"/>
        <v>285</v>
      </c>
      <c r="F54" s="115"/>
      <c r="G54" s="116"/>
      <c r="H54" s="115"/>
      <c r="I54" s="116"/>
      <c r="J54" s="115"/>
      <c r="K54" s="116"/>
      <c r="L54" s="115"/>
      <c r="M54" s="116"/>
      <c r="N54" s="115"/>
      <c r="O54" s="116"/>
      <c r="P54" s="115"/>
      <c r="Q54" s="116"/>
      <c r="R54" s="115"/>
      <c r="S54" s="701"/>
      <c r="T54" s="115"/>
      <c r="U54" s="116"/>
      <c r="V54" s="115"/>
      <c r="W54" s="116"/>
      <c r="X54" s="115">
        <v>55</v>
      </c>
      <c r="Y54" s="116">
        <v>35</v>
      </c>
      <c r="Z54" s="115">
        <v>54</v>
      </c>
      <c r="AA54" s="51">
        <v>50</v>
      </c>
      <c r="AB54" s="115">
        <v>47</v>
      </c>
      <c r="AC54" s="116">
        <v>50</v>
      </c>
      <c r="AD54" s="123">
        <v>41</v>
      </c>
      <c r="AE54" s="116">
        <v>50</v>
      </c>
      <c r="AF54" s="115">
        <v>45</v>
      </c>
      <c r="AG54" s="116">
        <v>50</v>
      </c>
      <c r="AH54" s="115">
        <v>48</v>
      </c>
      <c r="AI54" s="116">
        <v>50</v>
      </c>
      <c r="AJ54" s="115"/>
      <c r="AK54" s="116"/>
      <c r="AL54" s="71">
        <v>2</v>
      </c>
      <c r="AM54" s="300">
        <f t="shared" ref="AM54:AM62" si="7">AM53+1</f>
        <v>2</v>
      </c>
      <c r="AN54" s="116">
        <v>35</v>
      </c>
    </row>
    <row r="55" spans="1:40" s="27" customFormat="1" ht="20.25" customHeight="1" x14ac:dyDescent="0.35">
      <c r="A55" s="71">
        <v>3</v>
      </c>
      <c r="B55" s="331"/>
      <c r="C55" s="67"/>
      <c r="D55" s="330"/>
      <c r="E55" s="26">
        <f t="shared" si="6"/>
        <v>0</v>
      </c>
      <c r="F55" s="115"/>
      <c r="G55" s="116"/>
      <c r="H55" s="115"/>
      <c r="I55" s="116"/>
      <c r="J55" s="115"/>
      <c r="K55" s="116"/>
      <c r="L55" s="115"/>
      <c r="M55" s="116"/>
      <c r="N55" s="115"/>
      <c r="O55" s="116"/>
      <c r="P55" s="115"/>
      <c r="Q55" s="116"/>
      <c r="R55" s="115"/>
      <c r="S55" s="116"/>
      <c r="T55" s="115"/>
      <c r="U55" s="116"/>
      <c r="V55" s="115"/>
      <c r="W55" s="116"/>
      <c r="X55" s="115"/>
      <c r="Y55" s="116"/>
      <c r="Z55" s="115"/>
      <c r="AA55" s="51"/>
      <c r="AB55" s="115"/>
      <c r="AC55" s="116"/>
      <c r="AD55" s="123"/>
      <c r="AE55" s="116"/>
      <c r="AF55" s="115"/>
      <c r="AG55" s="116"/>
      <c r="AH55" s="115"/>
      <c r="AI55" s="116"/>
      <c r="AJ55" s="115"/>
      <c r="AK55" s="116"/>
      <c r="AL55" s="71">
        <v>3</v>
      </c>
      <c r="AM55" s="299">
        <f t="shared" si="7"/>
        <v>3</v>
      </c>
      <c r="AN55" s="116">
        <v>25</v>
      </c>
    </row>
    <row r="56" spans="1:40" s="27" customFormat="1" ht="20.25" customHeight="1" x14ac:dyDescent="0.35">
      <c r="A56" s="71">
        <v>4</v>
      </c>
      <c r="B56" s="216"/>
      <c r="C56" s="67"/>
      <c r="D56" s="240"/>
      <c r="E56" s="26">
        <f t="shared" si="6"/>
        <v>0</v>
      </c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15"/>
      <c r="S56" s="116"/>
      <c r="T56" s="115"/>
      <c r="U56" s="116"/>
      <c r="V56" s="115"/>
      <c r="W56" s="116"/>
      <c r="X56" s="115"/>
      <c r="Y56" s="116"/>
      <c r="Z56" s="115"/>
      <c r="AA56" s="51"/>
      <c r="AB56" s="115"/>
      <c r="AC56" s="116"/>
      <c r="AD56" s="123"/>
      <c r="AE56" s="116"/>
      <c r="AF56" s="115"/>
      <c r="AG56" s="116"/>
      <c r="AH56" s="115"/>
      <c r="AI56" s="116"/>
      <c r="AJ56" s="115"/>
      <c r="AK56" s="116"/>
      <c r="AL56" s="71">
        <v>4</v>
      </c>
      <c r="AM56" s="300">
        <f t="shared" si="7"/>
        <v>4</v>
      </c>
      <c r="AN56" s="116">
        <v>20</v>
      </c>
    </row>
    <row r="57" spans="1:40" s="27" customFormat="1" ht="20.25" customHeight="1" x14ac:dyDescent="0.35">
      <c r="A57" s="71">
        <v>5</v>
      </c>
      <c r="B57" s="216"/>
      <c r="C57" s="67"/>
      <c r="D57" s="240"/>
      <c r="E57" s="26">
        <f t="shared" si="6"/>
        <v>0</v>
      </c>
      <c r="F57" s="115"/>
      <c r="G57" s="116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/>
      <c r="W57" s="116"/>
      <c r="X57" s="115"/>
      <c r="Y57" s="116"/>
      <c r="Z57" s="115"/>
      <c r="AA57" s="51"/>
      <c r="AB57" s="115"/>
      <c r="AC57" s="116"/>
      <c r="AD57" s="123"/>
      <c r="AE57" s="116"/>
      <c r="AF57" s="115"/>
      <c r="AG57" s="116"/>
      <c r="AH57" s="115"/>
      <c r="AI57" s="116"/>
      <c r="AJ57" s="115"/>
      <c r="AK57" s="116"/>
      <c r="AL57" s="71">
        <v>4</v>
      </c>
      <c r="AM57" s="299">
        <f t="shared" si="7"/>
        <v>5</v>
      </c>
      <c r="AN57" s="116">
        <v>15</v>
      </c>
    </row>
    <row r="58" spans="1:40" s="27" customFormat="1" ht="20.25" customHeight="1" x14ac:dyDescent="0.35">
      <c r="A58" s="71">
        <v>5</v>
      </c>
      <c r="B58" s="215"/>
      <c r="C58" s="52"/>
      <c r="D58" s="229"/>
      <c r="E58" s="26">
        <f t="shared" si="6"/>
        <v>0</v>
      </c>
      <c r="F58" s="117"/>
      <c r="G58" s="118"/>
      <c r="H58" s="117"/>
      <c r="I58" s="118"/>
      <c r="J58" s="117"/>
      <c r="K58" s="118"/>
      <c r="L58" s="117"/>
      <c r="M58" s="118"/>
      <c r="N58" s="117"/>
      <c r="O58" s="118"/>
      <c r="P58" s="117"/>
      <c r="Q58" s="118"/>
      <c r="R58" s="117"/>
      <c r="S58" s="118"/>
      <c r="T58" s="117"/>
      <c r="U58" s="118"/>
      <c r="V58" s="117"/>
      <c r="W58" s="118"/>
      <c r="X58" s="117"/>
      <c r="Y58" s="118"/>
      <c r="Z58" s="117"/>
      <c r="AA58" s="226"/>
      <c r="AB58" s="115"/>
      <c r="AC58" s="116"/>
      <c r="AD58" s="126"/>
      <c r="AE58" s="118"/>
      <c r="AF58" s="117"/>
      <c r="AG58" s="118"/>
      <c r="AH58" s="117"/>
      <c r="AI58" s="118"/>
      <c r="AJ58" s="117"/>
      <c r="AK58" s="118"/>
      <c r="AL58" s="71">
        <v>5</v>
      </c>
      <c r="AM58" s="300">
        <f t="shared" si="7"/>
        <v>6</v>
      </c>
      <c r="AN58" s="116">
        <v>10</v>
      </c>
    </row>
    <row r="59" spans="1:40" s="27" customFormat="1" ht="20.25" customHeight="1" x14ac:dyDescent="0.35">
      <c r="A59" s="189">
        <v>6</v>
      </c>
      <c r="B59" s="215"/>
      <c r="C59" s="52"/>
      <c r="D59" s="229"/>
      <c r="E59" s="26">
        <f t="shared" si="6"/>
        <v>0</v>
      </c>
      <c r="F59" s="117"/>
      <c r="G59" s="118"/>
      <c r="H59" s="117"/>
      <c r="I59" s="118"/>
      <c r="J59" s="117"/>
      <c r="K59" s="118"/>
      <c r="L59" s="117"/>
      <c r="M59" s="118"/>
      <c r="N59" s="117"/>
      <c r="O59" s="118"/>
      <c r="P59" s="117"/>
      <c r="Q59" s="118"/>
      <c r="R59" s="117"/>
      <c r="S59" s="118"/>
      <c r="T59" s="117"/>
      <c r="U59" s="118"/>
      <c r="V59" s="117"/>
      <c r="W59" s="118"/>
      <c r="X59" s="117"/>
      <c r="Y59" s="118"/>
      <c r="Z59" s="117"/>
      <c r="AA59" s="226"/>
      <c r="AB59" s="115"/>
      <c r="AC59" s="116"/>
      <c r="AD59" s="126"/>
      <c r="AE59" s="118"/>
      <c r="AF59" s="117"/>
      <c r="AG59" s="118"/>
      <c r="AH59" s="117"/>
      <c r="AI59" s="118"/>
      <c r="AJ59" s="117"/>
      <c r="AK59" s="118"/>
      <c r="AL59" s="189">
        <v>6</v>
      </c>
      <c r="AM59" s="299">
        <f t="shared" si="7"/>
        <v>7</v>
      </c>
      <c r="AN59" s="116">
        <v>8</v>
      </c>
    </row>
    <row r="60" spans="1:40" s="27" customFormat="1" ht="20.25" customHeight="1" x14ac:dyDescent="0.35">
      <c r="A60" s="189"/>
      <c r="B60" s="215"/>
      <c r="C60" s="52"/>
      <c r="D60" s="229"/>
      <c r="E60" s="26">
        <f t="shared" si="6"/>
        <v>0</v>
      </c>
      <c r="F60" s="117"/>
      <c r="G60" s="118"/>
      <c r="H60" s="117"/>
      <c r="I60" s="118"/>
      <c r="J60" s="117"/>
      <c r="K60" s="118"/>
      <c r="L60" s="117"/>
      <c r="M60" s="118"/>
      <c r="N60" s="117"/>
      <c r="O60" s="118"/>
      <c r="P60" s="117"/>
      <c r="Q60" s="118"/>
      <c r="R60" s="117"/>
      <c r="S60" s="118"/>
      <c r="T60" s="117"/>
      <c r="U60" s="118"/>
      <c r="V60" s="117"/>
      <c r="W60" s="118"/>
      <c r="X60" s="117"/>
      <c r="Y60" s="118"/>
      <c r="Z60" s="117"/>
      <c r="AA60" s="226"/>
      <c r="AB60" s="115"/>
      <c r="AC60" s="116"/>
      <c r="AD60" s="126"/>
      <c r="AE60" s="118"/>
      <c r="AF60" s="117"/>
      <c r="AG60" s="118"/>
      <c r="AH60" s="117"/>
      <c r="AI60" s="118"/>
      <c r="AJ60" s="117"/>
      <c r="AK60" s="118"/>
      <c r="AL60" s="189"/>
      <c r="AM60" s="300">
        <f t="shared" si="7"/>
        <v>8</v>
      </c>
      <c r="AN60" s="116">
        <v>6</v>
      </c>
    </row>
    <row r="61" spans="1:40" s="27" customFormat="1" ht="20.25" customHeight="1" x14ac:dyDescent="0.35">
      <c r="A61" s="189"/>
      <c r="B61" s="215"/>
      <c r="C61" s="52"/>
      <c r="D61" s="229"/>
      <c r="E61" s="26">
        <f t="shared" si="6"/>
        <v>0</v>
      </c>
      <c r="F61" s="117"/>
      <c r="G61" s="118"/>
      <c r="H61" s="117"/>
      <c r="I61" s="118"/>
      <c r="J61" s="117"/>
      <c r="K61" s="118"/>
      <c r="L61" s="117"/>
      <c r="M61" s="118"/>
      <c r="N61" s="117"/>
      <c r="O61" s="118"/>
      <c r="P61" s="117"/>
      <c r="Q61" s="118"/>
      <c r="R61" s="117"/>
      <c r="S61" s="118"/>
      <c r="T61" s="117"/>
      <c r="U61" s="118"/>
      <c r="V61" s="117"/>
      <c r="W61" s="118"/>
      <c r="X61" s="117"/>
      <c r="Y61" s="118"/>
      <c r="Z61" s="117"/>
      <c r="AA61" s="226"/>
      <c r="AB61" s="115"/>
      <c r="AC61" s="116"/>
      <c r="AD61" s="126"/>
      <c r="AE61" s="118"/>
      <c r="AF61" s="117"/>
      <c r="AG61" s="118"/>
      <c r="AH61" s="117"/>
      <c r="AI61" s="118"/>
      <c r="AJ61" s="117"/>
      <c r="AK61" s="118"/>
      <c r="AL61" s="189"/>
      <c r="AM61" s="299">
        <f t="shared" si="7"/>
        <v>9</v>
      </c>
      <c r="AN61" s="116">
        <v>4</v>
      </c>
    </row>
    <row r="62" spans="1:40" s="27" customFormat="1" ht="20.25" customHeight="1" thickBot="1" x14ac:dyDescent="0.4">
      <c r="A62" s="134"/>
      <c r="B62" s="217"/>
      <c r="C62" s="53"/>
      <c r="D62" s="243"/>
      <c r="E62" s="83"/>
      <c r="F62" s="120"/>
      <c r="G62" s="121"/>
      <c r="H62" s="120"/>
      <c r="I62" s="121"/>
      <c r="J62" s="120"/>
      <c r="K62" s="121"/>
      <c r="L62" s="120"/>
      <c r="M62" s="121"/>
      <c r="N62" s="120"/>
      <c r="O62" s="121"/>
      <c r="P62" s="120"/>
      <c r="Q62" s="121"/>
      <c r="R62" s="120"/>
      <c r="S62" s="121"/>
      <c r="T62" s="120"/>
      <c r="U62" s="121"/>
      <c r="V62" s="120"/>
      <c r="W62" s="121"/>
      <c r="X62" s="120"/>
      <c r="Y62" s="121"/>
      <c r="Z62" s="120"/>
      <c r="AA62" s="693"/>
      <c r="AB62" s="120"/>
      <c r="AC62" s="121"/>
      <c r="AD62" s="129"/>
      <c r="AE62" s="121"/>
      <c r="AF62" s="120"/>
      <c r="AG62" s="121"/>
      <c r="AH62" s="120"/>
      <c r="AI62" s="121"/>
      <c r="AJ62" s="120"/>
      <c r="AK62" s="121"/>
      <c r="AL62" s="134"/>
      <c r="AM62" s="300">
        <f t="shared" si="7"/>
        <v>10</v>
      </c>
      <c r="AN62" s="116">
        <v>2</v>
      </c>
    </row>
    <row r="63" spans="1:40" s="27" customFormat="1" ht="20.25" customHeight="1" thickBot="1" x14ac:dyDescent="0.4">
      <c r="B63" s="17"/>
      <c r="C63" s="18"/>
      <c r="D63" s="17"/>
      <c r="G63" s="214">
        <f>SUM(G53:G61)</f>
        <v>50</v>
      </c>
      <c r="I63" s="214">
        <f>SUM(I53:I61)</f>
        <v>50</v>
      </c>
      <c r="K63" s="214">
        <f>SUM(K53:K61)</f>
        <v>0</v>
      </c>
      <c r="M63" s="214">
        <f>SUM(M53:M61)</f>
        <v>50</v>
      </c>
      <c r="O63" s="214">
        <f>SUM(O53:O61)</f>
        <v>50</v>
      </c>
      <c r="Q63" s="214">
        <f>SUM(Q53:Q61)</f>
        <v>50</v>
      </c>
      <c r="S63" s="214">
        <f>SUM(S53:S61)</f>
        <v>0</v>
      </c>
      <c r="U63" s="214">
        <f>SUM(U53:U61)</f>
        <v>0</v>
      </c>
      <c r="W63" s="214">
        <f>SUM(W53:W61)</f>
        <v>50</v>
      </c>
      <c r="Y63" s="214">
        <f>SUM(Y53:Y61)</f>
        <v>85</v>
      </c>
      <c r="AA63" s="214">
        <f>SUM(AA53:AA61)</f>
        <v>50</v>
      </c>
      <c r="AC63" s="214">
        <f>SUM(AC53:AC61)</f>
        <v>50</v>
      </c>
      <c r="AE63" s="214">
        <f>SUM(AE53:AE61)</f>
        <v>85</v>
      </c>
      <c r="AG63" s="214">
        <f>SUM(AG53:AG61)</f>
        <v>85</v>
      </c>
      <c r="AI63" s="214">
        <f>SUM(AI53:AI61)</f>
        <v>50</v>
      </c>
      <c r="AK63" s="214">
        <f>SUM(AK53:AK61)</f>
        <v>0</v>
      </c>
      <c r="AM63" s="300"/>
      <c r="AN63" s="116"/>
    </row>
    <row r="64" spans="1:40" ht="18" customHeight="1" thickBot="1" x14ac:dyDescent="0.4">
      <c r="E64" s="18"/>
      <c r="G64" s="48"/>
      <c r="H64" s="18"/>
      <c r="I64" s="18"/>
      <c r="J64" s="18"/>
      <c r="K64" s="48"/>
      <c r="L64" s="18"/>
      <c r="M64" s="48"/>
      <c r="N64" s="18"/>
      <c r="O64" s="48"/>
      <c r="P64" s="18"/>
      <c r="Q64" s="48"/>
      <c r="R64" s="18"/>
      <c r="S64" s="48"/>
      <c r="T64" s="18"/>
      <c r="U64" s="48"/>
      <c r="V64" s="18"/>
      <c r="W64" s="48"/>
      <c r="X64" s="18"/>
      <c r="Y64" s="48"/>
      <c r="Z64" s="18"/>
      <c r="AA64" s="48"/>
      <c r="AB64" s="18"/>
      <c r="AC64" s="48"/>
      <c r="AD64" s="48"/>
      <c r="AE64" s="48"/>
      <c r="AF64" s="48"/>
      <c r="AG64" s="48"/>
      <c r="AH64" s="48"/>
      <c r="AI64" s="48"/>
      <c r="AJ64" s="18"/>
      <c r="AK64" s="48"/>
      <c r="AL64" s="48"/>
      <c r="AM64" s="303"/>
      <c r="AN64" s="283"/>
    </row>
    <row r="65" spans="2:40" ht="48" customHeight="1" thickBot="1" x14ac:dyDescent="0.4">
      <c r="B65" s="908" t="s">
        <v>506</v>
      </c>
      <c r="C65" s="909"/>
      <c r="D65" s="910"/>
      <c r="E65" s="16"/>
      <c r="F65" s="16"/>
      <c r="G65" s="191"/>
      <c r="H65" s="192" t="s">
        <v>318</v>
      </c>
      <c r="I65" s="28"/>
      <c r="J65" s="28"/>
      <c r="K65" s="28"/>
      <c r="L65" s="103"/>
      <c r="M65" s="326"/>
      <c r="N65" s="192" t="s">
        <v>319</v>
      </c>
      <c r="O65" s="48"/>
      <c r="P65" s="18"/>
      <c r="Q65" s="48"/>
      <c r="R65" s="18"/>
      <c r="S65" s="213"/>
      <c r="T65" s="192" t="s">
        <v>359</v>
      </c>
      <c r="U65" s="24"/>
      <c r="V65" s="24"/>
      <c r="W65" s="24"/>
      <c r="AM65" s="301"/>
      <c r="AN65" s="304">
        <f>SUM(AN53:AN63)</f>
        <v>175</v>
      </c>
    </row>
    <row r="67" spans="2:40" ht="26" customHeight="1" x14ac:dyDescent="0.35">
      <c r="H67" s="16"/>
    </row>
    <row r="68" spans="2:40" ht="21" customHeight="1" x14ac:dyDescent="0.35"/>
    <row r="69" spans="2:40" x14ac:dyDescent="0.35">
      <c r="H69" s="16"/>
    </row>
    <row r="82" spans="1:38" x14ac:dyDescent="0.35">
      <c r="M82" s="16"/>
      <c r="N82" s="16"/>
      <c r="P82" s="16"/>
      <c r="R82" s="16"/>
      <c r="T82" s="16"/>
      <c r="V82" s="16"/>
      <c r="X82" s="16"/>
      <c r="Z82" s="16"/>
      <c r="AB82" s="16"/>
      <c r="AJ82" s="16"/>
    </row>
    <row r="83" spans="1:38" x14ac:dyDescent="0.35">
      <c r="B83" s="16"/>
      <c r="C83" s="74"/>
      <c r="D83" s="16"/>
    </row>
    <row r="84" spans="1:38" x14ac:dyDescent="0.35">
      <c r="B84" s="16"/>
      <c r="C84" s="74"/>
      <c r="D84" s="16"/>
    </row>
    <row r="85" spans="1:38" x14ac:dyDescent="0.35">
      <c r="A85" s="16"/>
      <c r="B85" s="16"/>
      <c r="C85" s="74"/>
      <c r="D85" s="16"/>
      <c r="E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</row>
    <row r="86" spans="1:38" x14ac:dyDescent="0.35">
      <c r="A86" s="16"/>
      <c r="B86" s="16"/>
      <c r="C86" s="74"/>
      <c r="D86" s="16"/>
      <c r="E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</row>
    <row r="87" spans="1:38" x14ac:dyDescent="0.35">
      <c r="A87" s="16"/>
      <c r="B87" s="16"/>
      <c r="C87" s="74"/>
      <c r="D87" s="16"/>
      <c r="E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</row>
    <row r="88" spans="1:38" x14ac:dyDescent="0.35">
      <c r="A88" s="16"/>
      <c r="B88" s="16"/>
      <c r="C88" s="74"/>
      <c r="D88" s="16"/>
      <c r="E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</row>
    <row r="89" spans="1:38" x14ac:dyDescent="0.35">
      <c r="A89" s="16"/>
      <c r="B89" s="16"/>
      <c r="C89" s="74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</row>
    <row r="90" spans="1:38" x14ac:dyDescent="0.35">
      <c r="A90" s="16"/>
      <c r="B90" s="16"/>
      <c r="C90" s="74"/>
      <c r="D90" s="16"/>
      <c r="E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</row>
    <row r="91" spans="1:38" x14ac:dyDescent="0.35">
      <c r="A91" s="16"/>
      <c r="B91" s="16"/>
      <c r="C91" s="74"/>
      <c r="D91" s="16"/>
      <c r="E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</row>
    <row r="92" spans="1:38" x14ac:dyDescent="0.35">
      <c r="A92" s="16"/>
      <c r="B92" s="16"/>
      <c r="C92" s="74"/>
      <c r="D92" s="16"/>
      <c r="E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</row>
    <row r="93" spans="1:38" x14ac:dyDescent="0.35">
      <c r="A93" s="16"/>
      <c r="B93" s="16"/>
      <c r="C93" s="74"/>
      <c r="D93" s="16"/>
      <c r="E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</row>
    <row r="94" spans="1:38" x14ac:dyDescent="0.35">
      <c r="A94" s="16"/>
      <c r="B94" s="16"/>
      <c r="C94" s="74"/>
      <c r="D94" s="16"/>
      <c r="E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</row>
    <row r="95" spans="1:38" x14ac:dyDescent="0.35">
      <c r="A95" s="16"/>
      <c r="B95" s="16"/>
      <c r="C95" s="74"/>
      <c r="D95" s="16"/>
      <c r="E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</row>
    <row r="96" spans="1:38" x14ac:dyDescent="0.35">
      <c r="A96" s="16"/>
      <c r="B96" s="16"/>
      <c r="C96" s="74"/>
      <c r="D96" s="16"/>
      <c r="E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</row>
    <row r="97" spans="2:7" s="16" customFormat="1" x14ac:dyDescent="0.35">
      <c r="C97" s="74"/>
      <c r="F97" s="18"/>
      <c r="G97" s="18"/>
    </row>
    <row r="98" spans="2:7" s="16" customFormat="1" x14ac:dyDescent="0.35">
      <c r="C98" s="74"/>
      <c r="F98" s="18"/>
      <c r="G98" s="18"/>
    </row>
    <row r="99" spans="2:7" s="16" customFormat="1" x14ac:dyDescent="0.35">
      <c r="B99" s="17"/>
      <c r="C99" s="18"/>
      <c r="D99" s="17"/>
      <c r="F99" s="18"/>
      <c r="G99" s="18"/>
    </row>
    <row r="100" spans="2:7" s="16" customFormat="1" x14ac:dyDescent="0.35">
      <c r="B100" s="17"/>
      <c r="C100" s="18"/>
      <c r="D100" s="17"/>
      <c r="F100" s="18"/>
      <c r="G100" s="18"/>
    </row>
  </sheetData>
  <sheetProtection algorithmName="SHA-512" hashValue="luhQCnVHKGVx/PY+lEkwuzlgObyCYyEM2kbcLlpM6DOhEwE+GVo2k0o41kYayMwdXAvEuFjH+qyWiNoUTQS3Cg==" saltValue="p1hLuoCyVNaKthJLb38obA==" spinCount="100000" sheet="1" objects="1" scenarios="1"/>
  <sortState ref="B53:AI61">
    <sortCondition descending="1" ref="E53:E61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2">
    <mergeCell ref="AL6:AL7"/>
    <mergeCell ref="AJ5:AK5"/>
    <mergeCell ref="AJ6:AK7"/>
    <mergeCell ref="AJ49:AK49"/>
    <mergeCell ref="AJ50:AK51"/>
    <mergeCell ref="AL50:AL51"/>
    <mergeCell ref="T50:U51"/>
    <mergeCell ref="V50:W51"/>
    <mergeCell ref="Z50:AA51"/>
    <mergeCell ref="AF49:AG49"/>
    <mergeCell ref="X49:Y49"/>
    <mergeCell ref="AH5:AI5"/>
    <mergeCell ref="AH6:AI7"/>
    <mergeCell ref="AB6:AC7"/>
    <mergeCell ref="AB5:AC5"/>
    <mergeCell ref="X50:Y51"/>
    <mergeCell ref="AD49:AE49"/>
    <mergeCell ref="AD50:AE51"/>
    <mergeCell ref="AB49:AC49"/>
    <mergeCell ref="AH49:AI49"/>
    <mergeCell ref="AH50:AI51"/>
    <mergeCell ref="Z49:AA49"/>
    <mergeCell ref="Z6:AA7"/>
    <mergeCell ref="AB50:AC51"/>
    <mergeCell ref="AF50:AG51"/>
    <mergeCell ref="AD6:AE7"/>
    <mergeCell ref="V5:W5"/>
    <mergeCell ref="Z5:AA5"/>
    <mergeCell ref="AF5:AG5"/>
    <mergeCell ref="AF6:AG7"/>
    <mergeCell ref="A1:AL1"/>
    <mergeCell ref="A3:AL3"/>
    <mergeCell ref="F5:G5"/>
    <mergeCell ref="H5:I5"/>
    <mergeCell ref="J5:K5"/>
    <mergeCell ref="L5:M5"/>
    <mergeCell ref="N5:O5"/>
    <mergeCell ref="P5:Q5"/>
    <mergeCell ref="R5:S5"/>
    <mergeCell ref="T5:U5"/>
    <mergeCell ref="X5:Y5"/>
    <mergeCell ref="AD5:AE5"/>
    <mergeCell ref="P6:Q7"/>
    <mergeCell ref="L50:M51"/>
    <mergeCell ref="T6:U7"/>
    <mergeCell ref="R6:S7"/>
    <mergeCell ref="X6:Y7"/>
    <mergeCell ref="V49:W49"/>
    <mergeCell ref="V6:W7"/>
    <mergeCell ref="N6:O7"/>
    <mergeCell ref="L49:M49"/>
    <mergeCell ref="N49:O49"/>
    <mergeCell ref="R49:S49"/>
    <mergeCell ref="R50:S51"/>
    <mergeCell ref="N50:O51"/>
    <mergeCell ref="P49:Q49"/>
    <mergeCell ref="P50:Q51"/>
    <mergeCell ref="T49:U49"/>
    <mergeCell ref="B65:D65"/>
    <mergeCell ref="A50:E51"/>
    <mergeCell ref="H6:I7"/>
    <mergeCell ref="J6:K7"/>
    <mergeCell ref="L6:M7"/>
    <mergeCell ref="F6:G7"/>
    <mergeCell ref="A6:E7"/>
    <mergeCell ref="F49:G49"/>
    <mergeCell ref="H49:I49"/>
    <mergeCell ref="J49:K49"/>
    <mergeCell ref="B47:D47"/>
    <mergeCell ref="F50:G51"/>
    <mergeCell ref="H50:I51"/>
    <mergeCell ref="J50:K51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CAB. MEN-18</vt:lpstr>
      <vt:lpstr>CAB. M-15</vt:lpstr>
      <vt:lpstr>CAB. MEN-13</vt:lpstr>
      <vt:lpstr>DAMAS M-18</vt:lpstr>
      <vt:lpstr>DAM. M-15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2025-11-26T19:39:47Z</dcterms:modified>
</cp:coreProperties>
</file>